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-120" yWindow="-120" windowWidth="29040" windowHeight="15840"/>
  </bookViews>
  <sheets>
    <sheet name="Notas Desglose" sheetId="1" r:id="rId1"/>
    <sheet name="Formulario Notas" sheetId="2" state="hidden" r:id="rId2"/>
  </sheet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<sst xmlns="http://schemas.openxmlformats.org/spreadsheetml/2006/main" count="247" uniqueCount="247">
  <si>
    <t>FORMULARIO</t>
  </si>
  <si>
    <t>NOTAS A LOS ESTADOS FINANCIEROS SAACG.NET</t>
  </si>
  <si>
    <t>INDETEC 2018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</si>
  <si>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</si>
  <si>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</si>
  <si>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Funciones de Catálogo</t>
  </si>
  <si>
    <t>Función</t>
  </si>
  <si>
    <t>Nombre</t>
  </si>
  <si>
    <t>Descripción</t>
  </si>
  <si>
    <t>Nomenclatura</t>
  </si>
  <si>
    <t>Ejemplo</t>
  </si>
  <si>
    <t>EJERCICIO</t>
  </si>
  <si>
    <t>Ejercicio contable</t>
  </si>
  <si>
    <t>Obtiene el ejercicio contable.</t>
  </si>
  <si>
    <t>#EJERCICIO()</t>
  </si>
  <si>
    <t>Obtiene el ejercicio anterior (-1)</t>
  </si>
  <si>
    <t>#EJERCICIO(-1)</t>
  </si>
  <si>
    <t>NOMBRE</t>
  </si>
  <si>
    <t>Nombre de la cuenta contable</t>
  </si>
  <si>
    <t xml:space="preserve">Obtiene el nombre  de la cuenta específicada. </t>
  </si>
  <si>
    <t>#NOMBRE(Cuenta)</t>
  </si>
  <si>
    <t>#NOMBRE(1112)</t>
  </si>
  <si>
    <t>FECHA</t>
  </si>
  <si>
    <t>Fecha de corte</t>
  </si>
  <si>
    <t>Muestra en formato de título la fecha de corte indicada</t>
  </si>
  <si>
    <t>#FECHA()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</si>
  <si>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</si>
  <si>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</si>
  <si>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</si>
  <si>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</si>
  <si>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</si>
  <si>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</si>
  <si>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</si>
  <si>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</si>
  <si>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</si>
  <si>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</si>
  <si>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</si>
  <si>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</si>
  <si>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</si>
  <si>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</si>
  <si>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</si>
  <si>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</si>
  <si>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</si>
  <si>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</si>
  <si>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</si>
  <si>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</si>
  <si>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</si>
  <si>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</si>
  <si>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</si>
  <si>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</si>
  <si>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</si>
  <si>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</si>
  <si>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</si>
  <si>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</si>
  <si>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</si>
  <si>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 xml:space="preserve">#SIE(Cuenta, 1)    </t>
  </si>
  <si>
    <t xml:space="preserve">#SIE(1114-01-02, 1)  * Ejercicio actual </t>
  </si>
  <si>
    <t xml:space="preserve">#SIE(Cuenta, 0) </t>
  </si>
  <si>
    <t xml:space="preserve">#SIE(1114-01-02, 0)  * Póliza de Saldos Iniciales</t>
  </si>
  <si>
    <t xml:space="preserve">#SIE(Cuenta, -1) </t>
  </si>
  <si>
    <t>#SIE(1114-01-02, -1) * Ejercicio anterior</t>
  </si>
  <si>
    <t>SIP</t>
  </si>
  <si>
    <t xml:space="preserve">Saldo inicial del periodo </t>
  </si>
  <si>
    <t>Obtiene el saldo inicial del periodo de una cuenta determinada. (Parametros externos: Fecha Final)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</si>
  <si>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</si>
  <si>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</si>
  <si>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</si>
  <si>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</si>
  <si>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</si>
  <si>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</si>
  <si>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SFP</t>
  </si>
  <si>
    <t xml:space="preserve">Saldo final del periodo </t>
  </si>
  <si>
    <t>Obtiene el saldo final del periodo de una cuenta determinada. (Parametros externos: Fecha Final)</t>
  </si>
  <si>
    <t>#SFP(Cuenta, 1)</t>
  </si>
  <si>
    <t xml:space="preserve">#SFP(1123-01-10, 1)  * Ejercicio actual</t>
  </si>
  <si>
    <t>#SFP(Cuenta, 0)</t>
  </si>
  <si>
    <t xml:space="preserve">#SFP(1123-01-10, 0)  * Póliza de Saldos Iniciales</t>
  </si>
  <si>
    <t>#SFP(Cuenta, -1)</t>
  </si>
  <si>
    <t>#SFP(1123-01-10, -1) * Ejercicio anterior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</si>
  <si>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</si>
  <si>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</si>
  <si>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</si>
  <si>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</si>
  <si>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#MC(Cuenta, FechaInicio, FechaFin)</t>
  </si>
  <si>
    <t>#MC(1112-001,01-01-2017,31-01-2017)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</si>
  <si>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</si>
  <si>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</si>
  <si>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</si>
  <si>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#MA(Cuenta, FechaInicio, FechaFin)</t>
  </si>
  <si>
    <t>#MA(1112-001,01-01-2017,31-01-2017)</t>
  </si>
  <si>
    <t>MN</t>
  </si>
  <si>
    <t>Movimiento neto</t>
  </si>
  <si>
    <t xml:space="preserve"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</si>
  <si>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#MN(Cuenta, FechaInicio, FechaFin)</t>
  </si>
  <si>
    <t>#MN(1112-001,01-01-2017,27-01-2017)</t>
  </si>
  <si>
    <t xml:space="preserve"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</si>
  <si>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 xml:space="preserve">a)   </t>
  </si>
  <si>
    <t>Notas de desglose;</t>
  </si>
  <si>
    <t xml:space="preserve">b)     </t>
  </si>
  <si>
    <t>Notas de memoria (cuentas de orden), y</t>
  </si>
  <si>
    <t xml:space="preserve">c)     </t>
  </si>
  <si>
    <t>Notas de gestión administrativa.</t>
  </si>
  <si>
    <t>a) NOTAS DE DESGLOSE</t>
  </si>
  <si>
    <r xmlns="http://schemas.openxmlformats.org/spreadsheetml/2006/main">
      <t xml:space="preserve">I)     </t>
    </r>
    <r xmlns="http://schemas.openxmlformats.org/spreadsheetml/2006/main">
      <rPr>
        <b/>
        <sz val="7"/>
        <rFont val="Times New Roman"/>
        <family val="1"/>
      </rPr>
      <t/>
    </r>
  </si>
  <si>
    <t>NOTAS AL ESTADO DE SITUACIÓN FINANCIERA</t>
  </si>
  <si>
    <t>Activo</t>
  </si>
  <si>
    <t>·</t>
  </si>
  <si>
    <t>Efectivo y Equivalentes</t>
  </si>
  <si>
    <t>A continuación se relacionan las cuentas que integran el rubro de efectivo y equivalentes:</t>
  </si>
  <si>
    <t>Concepto</t>
  </si>
  <si>
    <t>BANCOS/TESORERÍA</t>
  </si>
  <si>
    <t>INVERSIONES TEMPORALES (HASTA 3 MESES)</t>
  </si>
  <si>
    <t>FONDOS CON AFECTACIÓN ESPECÍFICA</t>
  </si>
  <si>
    <t>Suma</t>
  </si>
  <si>
    <t>Bancos/Tesorería</t>
  </si>
  <si>
    <r xmlns="http://schemas.openxmlformats.org/spreadsheetml/2006/main">
      <t xml:space="preserve">Representa el monto de efectivo disponible propiedad de </t>
    </r>
    <r xmlns="http://schemas.openxmlformats.org/spreadsheetml/2006/main">
      <rPr>
        <b/>
        <i/>
        <sz val="9"/>
        <color theme="1"/>
        <rFont val="Arial"/>
        <family val="2"/>
      </rPr>
      <t>ENTE/INSTITUTO</t>
    </r>
    <r xmlns="http://schemas.openxmlformats.org/spreadsheetml/2006/main">
      <rPr>
        <sz val="9"/>
        <color theme="1"/>
        <rFont val="Arial"/>
        <family val="2"/>
      </rPr>
      <t>, en instituciones bancarias, su importe se integra por:</t>
    </r>
  </si>
  <si>
    <t>Banco</t>
  </si>
  <si>
    <t>Importe</t>
  </si>
  <si>
    <t>SANTANDER</t>
  </si>
  <si>
    <t>Fondos con Afectación Específica</t>
  </si>
  <si>
    <t xml:space="preserve">PROGRAMAS  FEDERALES</t>
  </si>
  <si>
    <t>Derechos a recibir Efectivo y Equivalentes y Bienes o Servicios a Recibir</t>
  </si>
  <si>
    <t>2.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</si>
  <si>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</si>
  <si>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CUENTAS POR COBRAR A CORTO PLAZO</t>
  </si>
  <si>
    <t>DEUDORES DIVERSOS POR COBRAR A CORTO PLAZO</t>
  </si>
  <si>
    <t>INGRESOS POR RECUPERAR A CORTO PLAZO</t>
  </si>
  <si>
    <t>OTROS DERECHOS A RECIBIR EFECTIVO O EQUIVALENTES A CORTO PLAZO</t>
  </si>
  <si>
    <t>Bienes Muebles, Inmuebles e Intangibles</t>
  </si>
  <si>
    <t>Bienes Muebles, Intangibles y Depreciaciones</t>
  </si>
  <si>
    <t>Se integras de la siguiente manera: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</si>
  <si>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</si>
  <si>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</si>
  <si>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</si>
  <si>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</si>
  <si>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</si>
  <si>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</si>
  <si>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Subtotal BIENES MUEBLES</t>
  </si>
  <si>
    <t>SOFTWARE</t>
  </si>
  <si>
    <t>LICENCIAS</t>
  </si>
  <si>
    <t>Subtotal ACTIVOS INTANGIBLES</t>
  </si>
  <si>
    <t>DEPRECIACIÓN ACUMULADA DE BIENES MUEBLES</t>
  </si>
  <si>
    <t>Subtotal DEPRECIACIÓN, DETERIORO Y AMORTIZACIÓN ACUMULADA DE BIENES</t>
  </si>
  <si>
    <t>Pasivo</t>
  </si>
  <si>
    <t>Este género se compone de dos grupos, el Pasivo Circulante y el Pasivo No Circulante, en éstos inciden pasivos derivados de operaciones por servicios personales, cuentas por pagar por operaciones presupuestarias devengadas y contabilizadas al 31 de Diciembre del ejercicio correspondiente; pasivos por obligaciones laborales, a continuación se presenta la integración del pasivo: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</si>
  <si>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</si>
  <si>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</si>
  <si>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</si>
  <si>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</si>
  <si>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</si>
  <si>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</si>
  <si>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PROVEEDORES POR PAGAR A CORTO PLAZO</t>
  </si>
  <si>
    <t>INGRESOS POR CLASIFICAR</t>
  </si>
  <si>
    <t>RETENCIONES Y CONTRIBUCIONES POR PAGAR A CORTO PLAZO</t>
  </si>
  <si>
    <t>OTRAS CUENTAS POR PAGAR A CORTO PLAZO</t>
  </si>
  <si>
    <t>Suma PASIVO CIRCULANTE</t>
  </si>
  <si>
    <t>Servicios Personales por Pagar a Corto Plazo</t>
  </si>
  <si>
    <t xml:space="preserve">El importe de esta cuenta esta constituido principalmente por: Aportaciones de Seguridad Social (patronal), mismas que se pagan en el mes de enero del 2021. </t>
  </si>
  <si>
    <t>Retenciones por Pagar a Corto Plazo</t>
  </si>
  <si>
    <t>El importe de esta cuenta esta constituido principalmente por: Retenciones de ISR por Sueldos y Salarios y Honorarios y retenciones derivadas de aportaciones de seguridad social (Trabajadores) mismas que se liquidan en el mes de enero del 2021.</t>
  </si>
  <si>
    <t>Proveedores por Pagar a Corto Plazo</t>
  </si>
  <si>
    <r xmlns="http://schemas.openxmlformats.org/spreadsheetml/2006/main">
      <t xml:space="preserve">Representa los adeudos con proveedores derivados de operaciones de </t>
    </r>
    <r xmlns="http://schemas.openxmlformats.org/spreadsheetml/2006/main">
      <rPr>
        <b/>
        <i/>
        <sz val="9"/>
        <color theme="1"/>
        <rFont val="Arial"/>
        <family val="2"/>
      </rPr>
      <t>ENTE/INSTITUTO</t>
    </r>
    <r xmlns="http://schemas.openxmlformats.org/spreadsheetml/2006/main">
      <rPr>
        <sz val="9"/>
        <color theme="1"/>
        <rFont val="Arial"/>
        <family val="2"/>
      </rPr>
      <t>, con vencimiento menor o igual a doce meses.</t>
    </r>
  </si>
  <si>
    <r xmlns="http://schemas.openxmlformats.org/spreadsheetml/2006/main">
      <t xml:space="preserve">II)    </t>
    </r>
    <r xmlns="http://schemas.openxmlformats.org/spreadsheetml/2006/main">
      <rPr>
        <b/>
        <sz val="7"/>
        <rFont val="Times New Roman"/>
        <family val="1"/>
      </rPr>
      <t/>
    </r>
  </si>
  <si>
    <t>NOTAS AL ESTADO DE ACTIVIDADES</t>
  </si>
  <si>
    <t>Ingresos de Gestión</t>
  </si>
  <si>
    <t>CONVENIOS</t>
  </si>
  <si>
    <t>Subtotal Convenios</t>
  </si>
  <si>
    <t>SUBSIDIOS Y SUBVENCIONES</t>
  </si>
  <si>
    <t>Subtotal Subsidios y Subvenciones</t>
  </si>
  <si>
    <t>Gastos y Otras Pérdidas:</t>
  </si>
  <si>
    <t>1.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</si>
  <si>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</si>
  <si>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GASTOS DE FUNCIONAMIENTO</t>
  </si>
  <si>
    <t>TRANSFERENCIAS, ASIGNACIONES, SUBSIDIOS Y OTRAS AYUDAS</t>
  </si>
  <si>
    <t>PARTICIPACIONES Y APORTACIONES</t>
  </si>
  <si>
    <t>INTERESES, COMISIONES Y OTROS GASTOS DE LA DEUDA PÚBLICA</t>
  </si>
  <si>
    <t>OTROS GASTOS Y PÉRDIDAS EXTRAORDINARIAS</t>
  </si>
  <si>
    <t>Suma de GASTOS Y OTRAS PÉRDIDAS</t>
  </si>
  <si>
    <t>A su vez se presentan aquellos rubros que en forma individual representan el 8.0% o más del total de los gastos:</t>
  </si>
  <si>
    <t>%</t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</si>
  <si>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</si>
  <si>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</si>
  <si>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</si>
  <si>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</si>
  <si>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SERVICIOS PROFESIONALES, CIENTIFICOS Y TECNICOS Y OTROS SERV.</t>
  </si>
  <si>
    <t xml:space="preserve">IV)   </t>
  </si>
  <si>
    <t>NOTAS AL ESTADO DE FLUJOS DE EFECTIVO</t>
  </si>
  <si>
    <t>Efectivo y equivalentes</t>
  </si>
  <si>
    <t>Total de EFECTIVO Y EQUIVALENTES</t>
  </si>
  <si>
    <t xml:space="preserve">V) </t>
  </si>
  <si>
    <t>CONCILIACIÓN ENTRE LOS INGRESOS PRESUPUESTARIOS Y CONTABLES, ASÍ COMO ENTRE LOS EGRESOS PRESUPUESTARIOS Y LOS GASTOS CONTABLES</t>
  </si>
  <si>
    <t>Instituto Municipal de las Mujeres</t>
  </si>
  <si>
    <t>Conciliación entre los Ingresos Presupuestarios y Contables</t>
  </si>
  <si>
    <t>Correspondiente del 1 de Enero al 31 de Diciembre de 2020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</si>
  <si>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</si>
  <si>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</si>
  <si>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</si>
  <si>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</si>
  <si>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</si>
  <si>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</si>
  <si>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</si>
  <si>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</si>
  <si>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</si>
  <si>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</si>
  <si>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</si>
  <si>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</si>
  <si>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</si>
  <si>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</si>
  <si>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</si>
  <si>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</si>
  <si>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</si>
  <si>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</si>
  <si>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</si>
  <si>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</si>
  <si>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</si>
  <si>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</si>
  <si>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</si>
  <si>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</si>
  <si>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</si>
  <si>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</si>
  <si>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</si>
  <si>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</si>
  <si>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</si>
  <si>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</si>
  <si>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</si>
  <si>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</si>
  <si>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</si>
  <si>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</si>
  <si>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</si>
  <si>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</si>
  <si>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</si>
  <si>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</si>
  <si>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</si>
  <si>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</si>
  <si>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</si>
  <si>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</si>
  <si>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</si>
  <si>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</si>
  <si>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</si>
  <si>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</si>
  <si>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</si>
  <si>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Lic. Ana Margarita Blackaller Prieto</t>
  </si>
  <si>
    <t>Lic. Silvia Martha Yapor Ramirez</t>
  </si>
  <si>
    <t>C.P. Ana Edith Talamantes Mariscal</t>
  </si>
  <si>
    <t>Directora General</t>
  </si>
  <si>
    <t>Subdirectora Administrativa</t>
  </si>
  <si>
    <t xml:space="preserve">Jefa de la Oficina de 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</si>
</sst>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&quot;$&quot;#,##0.00"/>
    <numFmt numFmtId="167" formatCode="General_)"/>
  </numFmts>
  <fonts count="27">
    <font>
      <sz val="10"/>
      <color rgb="FF000000"/>
      <name val="Times New Roman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7" fontId="18" fillId="0" borderId="0"/>
    <xf numFmtId="0" fontId="14" fillId="0" borderId="0">
      <alignment vertical="top"/>
      <protection locked="0"/>
    </xf>
    <xf numFmtId="43" fontId="17" fillId="0" borderId="0"/>
    <xf numFmtId="43" fontId="16" fillId="0" borderId="0"/>
    <xf numFmtId="164" fontId="16" fillId="0" borderId="0"/>
    <xf numFmtId="44" fontId="16" fillId="0" borderId="0"/>
    <xf numFmtId="0" fontId="16" fillId="0" borderId="0"/>
    <xf numFmtId="9" fontId="16" fillId="0" borderId="0"/>
  </cellStyleXfs>
  <cellXfs count="238">
    <xf numFmtId="0" applyNumberFormat="1" fontId="0" applyFont="1" fillId="0" applyFill="1" borderId="0" applyBorder="1" xfId="0" applyProtection="1"/>
    <xf numFmtId="167" applyNumberFormat="1" fontId="18" applyFont="1" fillId="0" applyFill="1" borderId="0" applyBorder="1" xfId="1" applyProtection="1"/>
    <xf numFmtId="0" applyNumberFormat="1" fontId="14" applyFont="1" fillId="0" applyFill="1" borderId="0" applyBorder="1" xfId="2" applyAlignment="1">
      <alignment vertical="top"/>
      <protection locked="0"/>
    </xf>
    <xf numFmtId="43" applyNumberFormat="1" fontId="17" applyFont="1" fillId="0" applyFill="1" borderId="0" applyBorder="1" xfId="3" applyProtection="1"/>
    <xf numFmtId="43" applyNumberFormat="1" fontId="16" applyFont="1" fillId="0" applyFill="1" borderId="0" applyBorder="1" xfId="4" applyProtection="1"/>
    <xf numFmtId="164" applyNumberFormat="1" fontId="16" applyFont="1" fillId="0" applyFill="1" borderId="0" applyBorder="1" xfId="5" applyProtection="1"/>
    <xf numFmtId="44" applyNumberFormat="1" fontId="16" applyFont="1" fillId="0" applyFill="1" borderId="0" applyBorder="1" xfId="6" applyProtection="1"/>
    <xf numFmtId="0" applyNumberFormat="1" fontId="16" applyFont="1" fillId="0" applyFill="1" borderId="0" applyBorder="1" xfId="7" applyProtection="1"/>
    <xf numFmtId="9" applyNumberFormat="1" fontId="16" applyFont="1" fillId="0" applyFill="1" borderId="0" applyBorder="1" xfId="8" applyProtection="1"/>
    <xf numFmtId="0" applyNumberFormat="1" fontId="1" applyFont="1" fillId="0" applyFill="1" borderId="0" applyBorder="1" xfId="0" applyProtection="1" applyAlignment="1">
      <alignment horizontal="left" vertical="top"/>
    </xf>
    <xf numFmtId="0" applyNumberFormat="1" fontId="2" applyFont="1" fillId="0" applyFill="1" borderId="0" applyBorder="1" xfId="0" applyProtection="1" applyAlignment="1">
      <alignment horizontal="left" vertical="top"/>
    </xf>
    <xf numFmtId="0" applyNumberFormat="1" fontId="3" applyFont="1" fillId="0" applyFill="1" borderId="0" applyBorder="1" xfId="0" applyProtection="1" applyAlignment="1">
      <alignment horizontal="left" vertical="top"/>
    </xf>
    <xf numFmtId="0" applyNumberFormat="1" fontId="2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2" applyFont="1" fillId="0" applyFill="1" borderId="0" applyBorder="1" xfId="0" applyProtection="1" applyAlignment="1">
      <alignment horizontal="center" vertical="top"/>
    </xf>
    <xf numFmtId="0" applyNumberFormat="1" fontId="1" applyFont="1" fillId="0" applyFill="1" borderId="0" applyBorder="1" xfId="0" applyProtection="1" applyAlignment="1">
      <alignment vertical="top" wrapText="1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2" applyFont="1" fillId="0" applyFill="1" borderId="0" applyBorder="1" xfId="0" applyProtection="1" applyAlignment="1">
      <alignment horizontal="left"/>
    </xf>
    <xf numFmtId="0" applyNumberFormat="1" fontId="1" applyFont="1" fillId="0" applyFill="1" borderId="0" applyBorder="1" xfId="0" applyProtection="1" applyAlignment="1">
      <alignment horizontal="left"/>
    </xf>
    <xf numFmtId="0" applyNumberFormat="1" fontId="4" applyFont="1" fillId="0" applyFill="1" borderId="0" applyBorder="1" xfId="0" applyProtection="1" applyAlignment="1">
      <alignment vertical="top" wrapText="1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/>
    </xf>
    <xf numFmtId="0" applyNumberFormat="1" fontId="6" applyFont="1" fillId="0" applyFill="1" borderId="0" applyBorder="1" xfId="0" applyProtection="1" applyAlignment="1">
      <alignment horizontal="left"/>
    </xf>
    <xf numFmtId="49" applyNumberFormat="1" fontId="1" applyFont="1" fillId="0" applyFill="1" borderId="0" applyBorder="1" xfId="0" applyProtection="1" applyAlignment="1">
      <alignment vertical="top" wrapText="1"/>
    </xf>
    <xf numFmtId="49" applyNumberFormat="1" fontId="6" applyFont="1" fillId="0" applyFill="1" borderId="0" applyBorder="1" xfId="0" applyProtection="1" applyAlignment="1">
      <alignment horizontal="left" vertical="top"/>
    </xf>
    <xf numFmtId="49" applyNumberFormat="1" fontId="4" applyFont="1" fillId="0" applyFill="1" borderId="0" applyBorder="1" xfId="0" applyProtection="1" applyAlignment="1">
      <alignment horizontal="left" vertical="top"/>
    </xf>
    <xf numFmtId="49" applyNumberFormat="1" fontId="2" applyFont="1" fillId="0" applyFill="1" borderId="0" applyBorder="1" xfId="0" applyProtection="1" applyAlignment="1">
      <alignment vertical="top"/>
    </xf>
    <xf numFmtId="49" applyNumberFormat="1" fontId="2" applyFont="1" fillId="0" applyFill="1" borderId="0" applyBorder="1" xfId="0" applyProtection="1" applyAlignment="1">
      <alignment horizontal="left" vertical="top"/>
    </xf>
    <xf numFmtId="49" applyNumberFormat="1" fontId="1" applyFont="1" fillId="0" applyFill="1" borderId="0" applyBorder="1" xfId="0" applyProtection="1" applyAlignment="1">
      <alignment vertical="top"/>
    </xf>
    <xf numFmtId="49" applyNumberFormat="1" fontId="6" applyFont="1" fillId="0" applyFill="1" borderId="0" applyBorder="1" xfId="0" applyProtection="1" applyAlignment="1">
      <alignment vertical="top"/>
    </xf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7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horizontal="center"/>
    </xf>
    <xf numFmtId="0" applyNumberFormat="1" fontId="11" applyFont="1" fillId="0" applyFill="1" borderId="0" applyBorder="1" xfId="0" applyProtection="1"/>
    <xf numFmtId="0" applyNumberFormat="1" fontId="12" applyFont="1" fillId="0" applyFill="1" borderId="0" applyBorder="1" xfId="0" applyProtection="1"/>
    <xf numFmtId="0" applyNumberFormat="1" fontId="11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vertical="top" wrapText="1"/>
    </xf>
    <xf numFmtId="49" applyNumberFormat="1" fontId="9" applyFont="1" fillId="0" applyFill="1" borderId="0" applyBorder="1" xfId="0" applyProtection="1" applyAlignment="1">
      <alignment vertical="top" wrapText="1"/>
    </xf>
    <xf numFmtId="0" applyNumberFormat="1" fontId="12" applyFont="1" fillId="0" applyFill="1" borderId="0" applyBorder="1" xfId="0" applyProtection="1"/>
    <xf numFmtId="49" applyNumberFormat="1" fontId="11" applyFont="1" fillId="0" applyFill="1" borderId="0" applyBorder="1" xfId="0" applyProtection="1" applyAlignment="1">
      <alignment horizontal="right"/>
    </xf>
    <xf numFmtId="4" applyNumberFormat="1" fontId="11" applyFont="1" fillId="0" applyFill="1" borderId="0" applyBorder="1" xfId="0" applyProtection="1"/>
    <xf numFmtId="0" applyNumberFormat="1" fontId="11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horizontal="center"/>
    </xf>
    <xf numFmtId="0" applyNumberFormat="1" fontId="8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horizontal="left"/>
    </xf>
    <xf numFmtId="0" applyNumberFormat="1" fontId="4" applyFont="1" fillId="2" applyFill="1" borderId="0" applyBorder="1" xfId="0" applyProtection="1" applyAlignment="1">
      <alignment vertical="top"/>
    </xf>
    <xf numFmtId="0" applyNumberFormat="1" fontId="11" applyFont="1" fillId="0" applyFill="1" borderId="2" applyBorder="1" xfId="0" applyProtection="1"/>
    <xf numFmtId="0" applyNumberFormat="1" fontId="11" applyFont="1" fillId="0" applyFill="1" borderId="4" applyBorder="1" xfId="0" applyProtection="1"/>
    <xf numFmtId="0" applyNumberFormat="1" fontId="11" applyFont="1" fillId="0" applyFill="1" borderId="3" applyBorder="1" xfId="0" applyProtection="1"/>
    <xf numFmtId="0" applyNumberFormat="1" fontId="12" applyFont="1" fillId="0" applyFill="1" borderId="0" applyBorder="1" xfId="0" applyProtection="1" applyAlignment="1">
      <alignment horizontal="right"/>
    </xf>
    <xf numFmtId="0" applyNumberFormat="1" fontId="12" applyFont="1" fillId="0" applyFill="1" borderId="0" applyBorder="1" xfId="5" applyProtection="1"/>
    <xf numFmtId="0" applyNumberFormat="1" fontId="12" applyFont="1" fillId="0" applyFill="1" borderId="4" applyBorder="1" xfId="0" applyProtection="1"/>
    <xf numFmtId="0" applyNumberFormat="1" fontId="12" applyFont="1" fillId="0" applyFill="1" borderId="3" applyBorder="1" xfId="0" applyProtection="1"/>
    <xf numFmtId="0" applyNumberFormat="1" fontId="11" applyFont="1" fillId="0" applyFill="1" borderId="2" applyBorder="1" xfId="0" applyProtection="1"/>
    <xf numFmtId="166" applyNumberFormat="1" fontId="4" applyFont="1" fillId="0" applyFill="1" borderId="0" applyBorder="1" xfId="0" applyProtection="1" applyAlignment="1">
      <alignment horizontal="left" vertical="top"/>
    </xf>
    <xf numFmtId="43" applyNumberFormat="1" fontId="4" applyFont="1" fillId="0" applyFill="1" borderId="0" applyBorder="1" xfId="0" applyProtection="1" applyAlignment="1">
      <alignment horizontal="left" vertical="top"/>
    </xf>
    <xf numFmtId="3" applyNumberFormat="1" fontId="11" applyFont="1" fillId="0" applyFill="1" borderId="0" applyBorder="1" xfId="0" applyProtection="1" applyAlignment="1">
      <alignment horizontal="right"/>
    </xf>
    <xf numFmtId="3" applyNumberFormat="1" fontId="11" applyFont="1" fillId="2" applyFill="1" borderId="0" applyBorder="1" xfId="0" applyProtection="1" applyAlignment="1">
      <alignment horizontal="right"/>
    </xf>
    <xf numFmtId="3" applyNumberFormat="1" fontId="11" applyFont="1" fillId="2" applyFill="1" borderId="1" applyBorder="1" xfId="0" applyProtection="1" applyAlignment="1">
      <alignment horizontal="right"/>
    </xf>
    <xf numFmtId="3" applyNumberFormat="1" fontId="4" applyFont="1" fillId="2" applyFill="1" borderId="1" applyBorder="1" xfId="0" applyProtection="1" applyAlignment="1">
      <alignment horizontal="right" vertical="center"/>
    </xf>
    <xf numFmtId="3" applyNumberFormat="1" fontId="11" applyFont="1" fillId="2" applyFill="1" borderId="0" applyBorder="1" xfId="0" applyProtection="1" applyAlignment="1">
      <alignment horizontal="right"/>
    </xf>
    <xf numFmtId="3" applyNumberFormat="1" fontId="6" applyFont="1" fillId="3" applyFill="1" borderId="1" applyBorder="1" xfId="0" applyProtection="1" applyAlignment="1">
      <alignment horizontal="right" vertical="center"/>
    </xf>
    <xf numFmtId="3" applyNumberFormat="1" fontId="4" applyFont="1" fillId="2" applyFill="1" borderId="3" applyBorder="1" xfId="0" applyProtection="1" applyAlignment="1">
      <alignment horizontal="right" vertical="center"/>
    </xf>
    <xf numFmtId="3" applyNumberFormat="1" fontId="6" applyFont="1" fillId="3" applyFill="1" borderId="14" applyBorder="1" xfId="0" applyProtection="1" applyAlignment="1">
      <alignment horizontal="right" vertical="center"/>
    </xf>
    <xf numFmtId="3" applyNumberFormat="1" fontId="4" applyFont="1" fillId="0" applyFill="1" borderId="11" applyBorder="1" xfId="0" applyProtection="1" applyAlignment="1">
      <alignment horizontal="right" vertical="center"/>
    </xf>
    <xf numFmtId="3" applyNumberFormat="1" fontId="4" applyFont="1" fillId="0" applyFill="1" borderId="0" applyBorder="1" xfId="0" applyProtection="1" applyAlignment="1">
      <alignment horizontal="right" vertical="center"/>
    </xf>
    <xf numFmtId="3" applyNumberFormat="1" fontId="4" applyFont="1" fillId="0" applyFill="1" borderId="0" applyBorder="1" xfId="0" applyProtection="1" applyAlignment="1">
      <alignment horizontal="right" vertical="center"/>
    </xf>
    <xf numFmtId="3" applyNumberFormat="1" fontId="11" applyFont="1" fillId="0" applyFill="1" borderId="0" applyBorder="1" xfId="0" applyProtection="1" applyAlignment="1">
      <alignment horizontal="right"/>
    </xf>
    <xf numFmtId="3" applyNumberFormat="1" fontId="11" applyFont="1" fillId="0" applyFill="1" borderId="0" applyBorder="1" xfId="0" applyProtection="1" applyAlignment="1">
      <alignment horizontal="right"/>
    </xf>
    <xf numFmtId="0" applyNumberFormat="1" fontId="6" applyFont="1" fillId="0" applyFill="1" borderId="0" applyBorder="1" xfId="0" applyProtection="1" applyAlignment="1">
      <alignment vertical="center"/>
    </xf>
    <xf numFmtId="0" applyNumberFormat="1" fontId="6" applyFont="1" fillId="0" applyFill="1" borderId="15" applyBorder="1" xfId="0" applyProtection="1" applyAlignment="1">
      <alignment vertical="center"/>
    </xf>
    <xf numFmtId="3" applyNumberFormat="1" fontId="11" applyFont="1" fillId="0" applyFill="1" borderId="1" applyBorder="1" xfId="0" applyProtection="1" applyAlignment="1">
      <alignment horizontal="right"/>
    </xf>
    <xf numFmtId="3" applyNumberFormat="1" fontId="6" applyFont="1" fillId="0" applyFill="1" borderId="1" applyBorder="1" xfId="0" applyProtection="1" applyAlignment="1">
      <alignment horizontal="right" vertical="center"/>
    </xf>
    <xf numFmtId="3" applyNumberFormat="1" fontId="4" applyFont="1" fillId="0" applyFill="1" borderId="1" applyBorder="1" xfId="0" applyProtection="1" applyAlignment="1">
      <alignment horizontal="right" vertical="center"/>
    </xf>
    <xf numFmtId="3" applyNumberFormat="1" fontId="11" applyFont="1" fillId="0" applyFill="1" borderId="0" applyBorder="1" xfId="0" applyProtection="1" applyAlignment="1">
      <alignment horizontal="right" vertical="center" wrapText="1"/>
    </xf>
    <xf numFmtId="0" applyNumberFormat="1" fontId="9" applyFont="1" fillId="0" applyFill="1" borderId="0" applyBorder="1" xfId="0" applyProtection="1" applyAlignment="1">
      <alignment horizontal="justify" vertical="justify" wrapText="1"/>
    </xf>
    <xf numFmtId="49" applyNumberFormat="1" fontId="13" applyFont="1" fillId="0" applyFill="1" borderId="0" applyBorder="1" xfId="0" applyProtection="1" applyAlignment="1">
      <alignment vertical="top" wrapText="1"/>
    </xf>
    <xf numFmtId="0" applyNumberFormat="1" fontId="11" applyFont="1" fillId="0" applyFill="1" borderId="0" applyBorder="1" xfId="0" applyProtection="1"/>
    <xf numFmtId="0" applyNumberFormat="1" fontId="4" applyFont="1" fillId="0" applyFill="1" borderId="9" applyBorder="1" xfId="0" applyProtection="1" applyAlignment="1">
      <alignment horizontal="left" vertical="top"/>
    </xf>
    <xf numFmtId="0" applyNumberFormat="1" fontId="11" applyFont="1" fillId="0" applyFill="1" borderId="2" applyBorder="1" xfId="0" applyProtection="1" applyAlignment="1">
      <alignment horizontal="left"/>
    </xf>
    <xf numFmtId="0" applyNumberFormat="1" fontId="11" applyFont="1" fillId="0" applyFill="1" borderId="4" applyBorder="1" xfId="0" applyProtection="1" applyAlignment="1">
      <alignment horizontal="left"/>
    </xf>
    <xf numFmtId="165" applyNumberFormat="1" fontId="11" applyFont="1" fillId="0" applyFill="1" borderId="11" applyBorder="1" xfId="0" applyProtection="1" applyAlignment="1">
      <alignment horizontal="left"/>
    </xf>
    <xf numFmtId="0" applyNumberFormat="1" fontId="11" applyFont="1" fillId="0" applyFill="1" borderId="0" applyBorder="1" xfId="0" applyProtection="1" applyAlignment="1">
      <alignment horizontal="left"/>
    </xf>
    <xf numFmtId="0" applyNumberFormat="1" fontId="11" applyFont="1" fillId="0" applyFill="1" borderId="2" applyBorder="1" xfId="0" applyProtection="1"/>
    <xf numFmtId="0" applyNumberFormat="1" fontId="11" applyFont="1" fillId="0" applyFill="1" borderId="4" applyBorder="1" xfId="0" applyProtection="1"/>
    <xf numFmtId="0" applyNumberFormat="1" fontId="11" applyFont="1" fillId="0" applyFill="1" borderId="3" applyBorder="1" xfId="0" applyProtection="1"/>
    <xf numFmtId="0" applyNumberFormat="1" fontId="22" applyFont="1" fillId="2" applyFill="1" borderId="0" applyBorder="1" xfId="0" applyProtection="1" applyAlignment="1">
      <alignment horizontal="left" vertical="top"/>
    </xf>
    <xf numFmtId="0" applyNumberFormat="1" fontId="19" applyFont="1" fillId="2" applyFill="1" borderId="0" applyBorder="1" xfId="0" applyProtection="1" applyAlignment="1">
      <alignment horizontal="left" vertical="top"/>
    </xf>
    <xf numFmtId="0" applyNumberFormat="1" fontId="19" applyFont="1" fillId="2" applyFill="1" borderId="0" applyBorder="1" xfId="0" applyProtection="1" applyAlignment="1">
      <alignment horizontal="center" vertical="center"/>
    </xf>
    <xf numFmtId="0" applyNumberFormat="1" fontId="24" applyFont="1" fillId="2" applyFill="1" borderId="0" applyBorder="1" xfId="0" applyProtection="1" applyAlignment="1">
      <alignment horizontal="left" vertical="top"/>
    </xf>
    <xf numFmtId="0" applyNumberFormat="1" fontId="20" applyFont="1" fillId="2" applyFill="1" borderId="0" applyBorder="1" xfId="0" applyProtection="1" applyAlignment="1">
      <alignment vertical="center" wrapText="1"/>
    </xf>
    <xf numFmtId="49" applyNumberFormat="1" fontId="20" applyFont="1" fillId="2" applyFill="1" borderId="0" applyBorder="1" xfId="0" applyProtection="1" applyAlignment="1">
      <alignment vertical="center"/>
    </xf>
    <xf numFmtId="0" applyNumberFormat="1" fontId="20" applyFont="1" fillId="2" applyFill="1" borderId="0" applyBorder="1" xfId="0" applyProtection="1" applyAlignment="1">
      <alignment vertical="center"/>
    </xf>
    <xf numFmtId="0" applyNumberFormat="1" fontId="25" applyFont="1" fillId="2" applyFill="1" borderId="0" applyBorder="1" xfId="0" applyProtection="1"/>
    <xf numFmtId="0" applyNumberFormat="1" fontId="26" applyFont="1" fillId="2" applyFill="1" borderId="0" applyBorder="1" xfId="0" applyProtection="1"/>
    <xf numFmtId="0" applyNumberFormat="1" fontId="26" applyFont="1" fillId="2" applyFill="1" borderId="0" applyBorder="1" xfId="0" applyProtection="1" applyAlignment="1">
      <alignment vertical="center"/>
    </xf>
    <xf numFmtId="49" applyNumberFormat="1" fontId="26" applyFont="1" fillId="2" applyFill="1" borderId="0" applyBorder="1" xfId="0" applyProtection="1" applyAlignment="1">
      <alignment vertical="center"/>
    </xf>
    <xf numFmtId="3" applyNumberFormat="1" fontId="2" applyFont="1" fillId="4" applyFill="1" borderId="0" applyBorder="1" xfId="0" applyAlignment="1">
      <alignment horizontal="right" vertical="top"/>
      <protection locked="0"/>
    </xf>
    <xf numFmtId="49" applyNumberFormat="1" fontId="12" applyFont="1" fillId="0" applyFill="1" borderId="0" applyBorder="1" xfId="0" applyProtection="1" applyAlignment="1">
      <alignment horizontal="right"/>
    </xf>
    <xf numFmtId="164" applyNumberFormat="1" fontId="12" applyFont="1" fillId="0" applyFill="1" borderId="0" applyBorder="1" xfId="5" applyProtection="1"/>
    <xf numFmtId="0" applyNumberFormat="1" fontId="11" applyFont="1" fillId="0" applyFill="1" borderId="0" applyBorder="1" xfId="0" applyProtection="1" applyAlignment="1">
      <alignment horizontal="center"/>
    </xf>
    <xf numFmtId="0" applyNumberFormat="1" fontId="11" applyFont="1" fillId="0" applyFill="1" borderId="9" applyBorder="1" xfId="0" applyProtection="1"/>
    <xf numFmtId="0" applyNumberFormat="1" fontId="0" applyFont="1" fillId="0" applyFill="1" borderId="9" applyBorder="1" xfId="0" applyProtection="1"/>
    <xf numFmtId="0" applyNumberFormat="1" fontId="0" applyFont="1" fillId="0" applyFill="1" borderId="9" applyBorder="1" xfId="0" applyProtection="1"/>
    <xf numFmtId="165" applyNumberFormat="1" fontId="11" applyFont="1" fillId="0" applyFill="1" borderId="2" applyBorder="1" xfId="0" applyProtection="1" applyAlignment="1">
      <alignment horizontal="right"/>
    </xf>
    <xf numFmtId="0" applyNumberFormat="1" fontId="11" applyFont="1" fillId="0" applyFill="1" borderId="4" applyBorder="1" xfId="0" applyProtection="1" applyAlignment="1">
      <alignment horizontal="right"/>
    </xf>
    <xf numFmtId="0" applyNumberFormat="1" fontId="11" applyFont="1" fillId="0" applyFill="1" borderId="3" applyBorder="1" xfId="0" applyProtection="1" applyAlignment="1">
      <alignment horizontal="right"/>
    </xf>
    <xf numFmtId="0" applyNumberFormat="1" fontId="11" applyFont="1" fillId="0" applyFill="1" borderId="1" applyBorder="1" xfId="0" applyProtection="1"/>
    <xf numFmtId="165" applyNumberFormat="1" fontId="11" applyFont="1" fillId="0" applyFill="1" borderId="1" applyBorder="1" xfId="0" applyProtection="1"/>
    <xf numFmtId="0" applyNumberFormat="1" fontId="4" applyFont="1" fillId="0" applyFill="1" borderId="1" applyBorder="1" xfId="0" applyProtection="1" applyAlignment="1">
      <alignment horizontal="left" vertical="center" wrapText="1"/>
    </xf>
    <xf numFmtId="0" applyNumberFormat="1" fontId="6" applyFont="1" fillId="3" applyFill="1" borderId="1" applyBorder="1" xfId="0" applyProtection="1" applyAlignment="1">
      <alignment horizontal="left" vertical="center"/>
    </xf>
    <xf numFmtId="0" applyNumberFormat="1" fontId="11" applyFont="1" fillId="0" applyFill="1" borderId="0" applyBorder="1" xfId="0" applyProtection="1"/>
    <xf numFmtId="0" applyNumberFormat="1" fontId="1" applyFont="1" fillId="0" applyFill="1" borderId="0" applyBorder="1" xfId="0" applyAlignment="1">
      <alignment horizontal="center" vertical="top"/>
      <protection locked="0"/>
    </xf>
    <xf numFmtId="0" applyNumberFormat="1" fontId="6" applyFont="1" fillId="3" applyFill="1" borderId="5" applyBorder="1" xfId="0" applyProtection="1" applyAlignment="1">
      <alignment horizontal="center" vertical="center"/>
    </xf>
    <xf numFmtId="0" applyNumberFormat="1" fontId="6" applyFont="1" fillId="3" applyFill="1" borderId="6" applyBorder="1" xfId="0" applyProtection="1" applyAlignment="1">
      <alignment horizontal="center" vertical="center"/>
    </xf>
    <xf numFmtId="0" applyNumberFormat="1" fontId="6" applyFont="1" fillId="3" applyFill="1" borderId="7" applyBorder="1" xfId="0" applyProtection="1" applyAlignment="1">
      <alignment horizontal="center" vertical="center"/>
    </xf>
    <xf numFmtId="0" applyNumberFormat="1" fontId="6" applyFont="1" fillId="3" applyFill="1" borderId="11" applyBorder="1" xfId="0" applyProtection="1" applyAlignment="1">
      <alignment horizontal="center" vertical="center" wrapText="1"/>
    </xf>
    <xf numFmtId="0" applyNumberFormat="1" fontId="6" applyFont="1" fillId="3" applyFill="1" borderId="0" applyBorder="1" xfId="0" applyProtection="1" applyAlignment="1">
      <alignment horizontal="center" vertical="center" wrapText="1"/>
    </xf>
    <xf numFmtId="0" applyNumberFormat="1" fontId="6" applyFont="1" fillId="3" applyFill="1" borderId="13" applyBorder="1" xfId="0" applyProtection="1" applyAlignment="1">
      <alignment horizontal="center" vertical="center" wrapText="1"/>
    </xf>
    <xf numFmtId="0" applyNumberFormat="1" fontId="6" applyFont="1" fillId="3" applyFill="1" borderId="8" applyBorder="1" xfId="0" applyProtection="1" applyAlignment="1">
      <alignment horizontal="center" vertical="center"/>
    </xf>
    <xf numFmtId="0" applyNumberFormat="1" fontId="6" applyFont="1" fillId="3" applyFill="1" borderId="9" applyBorder="1" xfId="0" applyProtection="1" applyAlignment="1">
      <alignment horizontal="center" vertical="center"/>
    </xf>
    <xf numFmtId="0" applyNumberFormat="1" fontId="6" applyFont="1" fillId="3" applyFill="1" borderId="10" applyBorder="1" xfId="0" applyProtection="1" applyAlignment="1">
      <alignment horizontal="center" vertical="center"/>
    </xf>
    <xf numFmtId="0" applyNumberFormat="1" fontId="6" applyFont="1" fillId="3" applyFill="1" borderId="2" applyBorder="1" xfId="0" applyProtection="1" applyAlignment="1">
      <alignment horizontal="left" vertical="center"/>
    </xf>
    <xf numFmtId="0" applyNumberFormat="1" fontId="6" applyFont="1" fillId="3" applyFill="1" borderId="4" applyBorder="1" xfId="0" applyProtection="1" applyAlignment="1">
      <alignment horizontal="left" vertical="center"/>
    </xf>
    <xf numFmtId="0" applyNumberFormat="1" fontId="6" applyFont="1" fillId="3" applyFill="1" borderId="3" applyBorder="1" xfId="0" applyProtection="1" applyAlignment="1">
      <alignment horizontal="left" vertical="center"/>
    </xf>
    <xf numFmtId="0" applyNumberFormat="1" fontId="6" applyFont="1" fillId="0" applyFill="1" borderId="1" applyBorder="1" xfId="0" applyProtection="1" applyAlignment="1">
      <alignment horizontal="left" vertical="center"/>
    </xf>
    <xf numFmtId="0" applyNumberFormat="1" fontId="11" applyFont="1" fillId="0" applyFill="1" borderId="0" applyBorder="1" xfId="0" applyProtection="1" applyAlignment="1">
      <alignment horizontal="justify" vertical="justify"/>
    </xf>
    <xf numFmtId="164" applyNumberFormat="1" fontId="12" applyFont="1" fillId="0" applyFill="1" borderId="1" applyBorder="1" xfId="5" applyProtection="1"/>
    <xf numFmtId="0" applyNumberFormat="1" fontId="11" applyFont="1" fillId="0" applyFill="1" borderId="2" applyBorder="1" xfId="0" applyProtection="1" applyAlignment="1">
      <alignment horizontal="left"/>
    </xf>
    <xf numFmtId="0" applyNumberFormat="1" fontId="11" applyFont="1" fillId="0" applyFill="1" borderId="4" applyBorder="1" xfId="0" applyProtection="1" applyAlignment="1">
      <alignment horizontal="left"/>
    </xf>
    <xf numFmtId="0" applyNumberFormat="1" fontId="11" applyFont="1" fillId="0" applyFill="1" borderId="3" applyBorder="1" xfId="0" applyProtection="1" applyAlignment="1">
      <alignment horizontal="left"/>
    </xf>
    <xf numFmtId="0" applyNumberFormat="1" fontId="12" applyFont="1" fillId="0" applyFill="1" borderId="2" applyBorder="1" xfId="0" applyProtection="1"/>
    <xf numFmtId="0" applyNumberFormat="1" fontId="12" applyFont="1" fillId="0" applyFill="1" borderId="4" applyBorder="1" xfId="0" applyProtection="1"/>
    <xf numFmtId="0" applyNumberFormat="1" fontId="12" applyFont="1" fillId="0" applyFill="1" borderId="3" applyBorder="1" xfId="0" applyProtection="1"/>
    <xf numFmtId="0" applyNumberFormat="1" fontId="12" applyFont="1" fillId="0" applyFill="1" borderId="2" applyBorder="1" xfId="0" applyProtection="1" applyAlignment="1">
      <alignment horizontal="center"/>
    </xf>
    <xf numFmtId="0" applyNumberFormat="1" fontId="12" applyFont="1" fillId="0" applyFill="1" borderId="4" applyBorder="1" xfId="0" applyProtection="1" applyAlignment="1">
      <alignment horizontal="center"/>
    </xf>
    <xf numFmtId="0" applyNumberFormat="1" fontId="12" applyFont="1" fillId="0" applyFill="1" borderId="3" applyBorder="1" xfId="0" applyProtection="1" applyAlignment="1">
      <alignment horizontal="center"/>
    </xf>
    <xf numFmtId="43" applyNumberFormat="1" fontId="11" applyFont="1" fillId="0" applyFill="1" borderId="1" applyBorder="1" xfId="3" applyProtection="1"/>
    <xf numFmtId="0" applyNumberFormat="1" fontId="11" applyFont="1" fillId="0" applyFill="1" borderId="2" applyBorder="1" xfId="0" applyProtection="1"/>
    <xf numFmtId="0" applyNumberFormat="1" fontId="11" applyFont="1" fillId="0" applyFill="1" borderId="4" applyBorder="1" xfId="0" applyProtection="1"/>
    <xf numFmtId="0" applyNumberFormat="1" fontId="11" applyFont="1" fillId="0" applyFill="1" borderId="3" applyBorder="1" xfId="0" applyProtection="1"/>
    <xf numFmtId="43" applyNumberFormat="1" fontId="11" applyFont="1" fillId="0" applyFill="1" borderId="2" applyBorder="1" xfId="3" applyProtection="1"/>
    <xf numFmtId="43" applyNumberFormat="1" fontId="11" applyFont="1" fillId="0" applyFill="1" borderId="4" applyBorder="1" xfId="3" applyProtection="1"/>
    <xf numFmtId="43" applyNumberFormat="1" fontId="11" applyFont="1" fillId="0" applyFill="1" borderId="3" applyBorder="1" xfId="3" applyProtection="1"/>
    <xf numFmtId="0" applyNumberFormat="1" fontId="12" applyFont="1" fillId="0" applyFill="1" borderId="1" applyBorder="1" xfId="0" applyProtection="1" applyAlignment="1">
      <alignment horizontal="right"/>
    </xf>
    <xf numFmtId="0" applyNumberFormat="1" fontId="6" applyFont="1" fillId="0" applyFill="1" borderId="0" applyBorder="1" xfId="0" applyProtection="1" applyAlignment="1">
      <alignment horizontal="center" vertical="justify"/>
    </xf>
    <xf numFmtId="49" applyNumberFormat="1" fontId="12" applyFont="1" fillId="0" applyFill="1" borderId="2" applyBorder="1" xfId="0" applyProtection="1" applyAlignment="1">
      <alignment horizontal="right"/>
    </xf>
    <xf numFmtId="49" applyNumberFormat="1" fontId="12" applyFont="1" fillId="0" applyFill="1" borderId="4" applyBorder="1" xfId="0" applyProtection="1" applyAlignment="1">
      <alignment horizontal="right"/>
    </xf>
    <xf numFmtId="49" applyNumberFormat="1" fontId="12" applyFont="1" fillId="0" applyFill="1" borderId="3" applyBorder="1" xfId="0" applyProtection="1" applyAlignment="1">
      <alignment horizontal="right"/>
    </xf>
    <xf numFmtId="0" applyNumberFormat="1" fontId="4" applyFont="1" fillId="2" applyFill="1" borderId="1" applyBorder="1" xfId="0" applyProtection="1" applyAlignment="1">
      <alignment horizontal="left" vertical="center" wrapText="1" indent="2"/>
    </xf>
    <xf numFmtId="43" applyNumberFormat="1" fontId="12" applyFont="1" fillId="0" applyFill="1" borderId="1" applyBorder="1" xfId="3" applyProtection="1"/>
    <xf numFmtId="0" applyNumberFormat="1" fontId="12" applyFont="1" fillId="0" applyFill="1" borderId="2" applyBorder="1" xfId="0" applyProtection="1" applyAlignment="1">
      <alignment horizontal="right"/>
    </xf>
    <xf numFmtId="0" applyNumberFormat="1" fontId="12" applyFont="1" fillId="0" applyFill="1" borderId="4" applyBorder="1" xfId="0" applyProtection="1" applyAlignment="1">
      <alignment horizontal="right"/>
    </xf>
    <xf numFmtId="0" applyNumberFormat="1" fontId="12" applyFont="1" fillId="0" applyFill="1" borderId="3" applyBorder="1" xfId="0" applyProtection="1" applyAlignment="1">
      <alignment horizontal="right"/>
    </xf>
    <xf numFmtId="0" applyNumberFormat="1" fontId="11" applyFont="1" fillId="0" applyFill="1" borderId="0" applyBorder="1" xfId="7" applyProtection="1" applyAlignment="1">
      <alignment horizontal="justify" vertical="justify" wrapText="1"/>
    </xf>
    <xf numFmtId="164" applyNumberFormat="1" fontId="12" applyFont="1" fillId="0" applyFill="1" borderId="2" applyBorder="1" xfId="5" applyProtection="1"/>
    <xf numFmtId="164" applyNumberFormat="1" fontId="12" applyFont="1" fillId="0" applyFill="1" borderId="4" applyBorder="1" xfId="5" applyProtection="1"/>
    <xf numFmtId="164" applyNumberFormat="1" fontId="12" applyFont="1" fillId="0" applyFill="1" borderId="3" applyBorder="1" xfId="5" applyProtection="1"/>
    <xf numFmtId="0" applyNumberFormat="1" fontId="12" applyFont="1" fillId="0" applyFill="1" borderId="1" applyBorder="1" xfId="0" applyProtection="1"/>
    <xf numFmtId="0" applyNumberFormat="1" fontId="12" applyFont="1" fillId="0" applyFill="1" borderId="1" applyBorder="1" xfId="0" applyProtection="1" applyAlignment="1">
      <alignment horizontal="center"/>
    </xf>
    <xf numFmtId="0" applyNumberFormat="1" fontId="12" applyFont="1" fillId="0" applyFill="1" borderId="12" applyBorder="1" xfId="0" applyProtection="1" applyAlignment="1">
      <alignment horizontal="center"/>
    </xf>
    <xf numFmtId="0" applyNumberFormat="1" fontId="12" applyFont="1" fillId="0" applyFill="1" borderId="11" applyBorder="1" xfId="0" applyProtection="1" applyAlignment="1">
      <alignment horizontal="center"/>
    </xf>
    <xf numFmtId="165" applyNumberFormat="1" fontId="11" applyFont="1" fillId="0" applyFill="1" borderId="12" applyBorder="1" xfId="0" applyProtection="1"/>
    <xf numFmtId="0" applyNumberFormat="1" fontId="11" applyFont="1" fillId="0" applyFill="1" borderId="12" applyBorder="1" xfId="0" applyProtection="1"/>
    <xf numFmtId="0" applyNumberFormat="1" fontId="11" applyFont="1" fillId="0" applyFill="1" borderId="11" applyBorder="1" xfId="0" applyProtection="1"/>
    <xf numFmtId="165" applyNumberFormat="1" fontId="11" applyFont="1" fillId="0" applyFill="1" borderId="2" applyBorder="1" xfId="0" applyProtection="1"/>
    <xf numFmtId="165" applyNumberFormat="1" fontId="11" applyFont="1" fillId="0" applyFill="1" borderId="4" applyBorder="1" xfId="0" applyProtection="1"/>
    <xf numFmtId="165" applyNumberFormat="1" fontId="11" applyFont="1" fillId="0" applyFill="1" borderId="3" applyBorder="1" xfId="0" applyProtection="1"/>
    <xf numFmtId="165" applyNumberFormat="1" fontId="11" applyFont="1" fillId="0" applyFill="1" borderId="12" applyBorder="1" xfId="0" applyProtection="1"/>
    <xf numFmtId="0" applyNumberFormat="1" fontId="11" applyFont="1" fillId="0" applyFill="1" borderId="12" applyBorder="1" xfId="0" applyProtection="1"/>
    <xf numFmtId="0" applyNumberFormat="1" fontId="11" applyFont="1" fillId="0" applyFill="1" borderId="11" applyBorder="1" xfId="0" applyProtection="1"/>
    <xf numFmtId="0" applyNumberFormat="1" fontId="11" applyFont="1" fillId="0" applyFill="1" borderId="1" applyBorder="1" xfId="0" applyProtection="1"/>
    <xf numFmtId="165" applyNumberFormat="1" fontId="11" applyFont="1" fillId="0" applyFill="1" borderId="1" applyBorder="1" xfId="0" applyProtection="1"/>
    <xf numFmtId="0" applyNumberFormat="1" fontId="12" applyFont="1" fillId="0" applyFill="1" borderId="0" applyBorder="1" xfId="0" applyProtection="1">
      <alignment wrapText="1"/>
    </xf>
    <xf numFmtId="0" applyNumberFormat="1" fontId="12" applyFont="1" fillId="0" applyFill="1" borderId="0" applyBorder="1" xfId="0" applyProtection="1" applyAlignment="1">
      <alignment horizontal="center"/>
    </xf>
    <xf numFmtId="165" applyNumberFormat="1" fontId="11" applyFont="1" fillId="0" applyFill="1" borderId="11" applyBorder="1" xfId="0" applyProtection="1" applyAlignment="1">
      <alignment horizontal="left"/>
    </xf>
    <xf numFmtId="0" applyNumberFormat="1" fontId="11" applyFont="1" fillId="0" applyFill="1" borderId="0" applyBorder="1" xfId="0" applyProtection="1" applyAlignment="1">
      <alignment horizontal="left"/>
    </xf>
    <xf numFmtId="164" applyNumberFormat="1" fontId="12" applyFont="1" fillId="0" applyFill="1" borderId="1" applyBorder="1" xfId="5" applyProtection="1"/>
    <xf numFmtId="164" applyNumberFormat="1" fontId="12" applyFont="1" fillId="0" applyFill="1" borderId="12" applyBorder="1" xfId="5" applyProtection="1"/>
    <xf numFmtId="164" applyNumberFormat="1" fontId="12" applyFont="1" fillId="0" applyFill="1" borderId="11" applyBorder="1" xfId="5" applyProtection="1"/>
    <xf numFmtId="164" applyNumberFormat="1" fontId="12" applyFont="1" fillId="0" applyFill="1" borderId="11" applyBorder="1" xfId="5" applyProtection="1" applyAlignment="1">
      <alignment horizontal="center"/>
    </xf>
    <xf numFmtId="164" applyNumberFormat="1" fontId="12" applyFont="1" fillId="0" applyFill="1" borderId="0" applyBorder="1" xfId="5" applyProtection="1" applyAlignment="1">
      <alignment horizontal="center"/>
    </xf>
    <xf numFmtId="0" applyNumberFormat="1" fontId="11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justify" vertical="center" wrapText="1"/>
    </xf>
    <xf numFmtId="0" applyNumberFormat="1" fontId="11" applyFont="1" fillId="0" applyFill="1" borderId="0" applyBorder="1" xfId="0" applyProtection="1" applyAlignment="1">
      <alignment horizontal="justify" vertical="justify" wrapText="1"/>
    </xf>
    <xf numFmtId="49" applyNumberFormat="1" fontId="12" applyFont="1" fillId="0" applyFill="1" borderId="2" applyBorder="1" xfId="0" applyProtection="1" applyAlignment="1">
      <alignment horizontal="right"/>
    </xf>
    <xf numFmtId="49" applyNumberFormat="1" fontId="12" applyFont="1" fillId="0" applyFill="1" borderId="4" applyBorder="1" xfId="0" applyProtection="1" applyAlignment="1">
      <alignment horizontal="right"/>
    </xf>
    <xf numFmtId="49" applyNumberFormat="1" fontId="12" applyFont="1" fillId="0" applyFill="1" borderId="3" applyBorder="1" xfId="0" applyProtection="1" applyAlignment="1">
      <alignment horizontal="right"/>
    </xf>
    <xf numFmtId="164" applyNumberFormat="1" fontId="12" applyFont="1" fillId="0" applyFill="1" borderId="12" applyBorder="1" xfId="5" applyProtection="1"/>
    <xf numFmtId="164" applyNumberFormat="1" fontId="12" applyFont="1" fillId="0" applyFill="1" borderId="11" applyBorder="1" xfId="5" applyProtection="1"/>
    <xf numFmtId="164" applyNumberFormat="1" fontId="12" applyFont="1" fillId="0" applyFill="1" borderId="2" applyBorder="1" xfId="5" applyProtection="1" applyAlignment="1">
      <alignment horizontal="center"/>
    </xf>
    <xf numFmtId="164" applyNumberFormat="1" fontId="12" applyFont="1" fillId="0" applyFill="1" borderId="4" applyBorder="1" xfId="5" applyProtection="1" applyAlignment="1">
      <alignment horizontal="center"/>
    </xf>
    <xf numFmtId="164" applyNumberFormat="1" fontId="12" applyFont="1" fillId="0" applyFill="1" borderId="3" applyBorder="1" xfId="5" applyProtection="1" applyAlignment="1">
      <alignment horizontal="center"/>
    </xf>
    <xf numFmtId="0" applyNumberFormat="1" fontId="2" applyFont="1" fillId="0" applyFill="1" borderId="0" applyBorder="1" xfId="0" applyProtection="1" applyAlignment="1">
      <alignment horizontal="center" vertical="top"/>
    </xf>
    <xf numFmtId="9" applyNumberFormat="1" fontId="11" applyFont="1" fillId="0" applyFill="1" borderId="2" applyBorder="1" xfId="0" applyProtection="1"/>
    <xf numFmtId="9" applyNumberFormat="1" fontId="11" applyFont="1" fillId="0" applyFill="1" borderId="4" applyBorder="1" xfId="0" applyProtection="1"/>
    <xf numFmtId="9" applyNumberFormat="1" fontId="11" applyFont="1" fillId="0" applyFill="1" borderId="3" applyBorder="1" xfId="0" applyProtection="1"/>
    <xf numFmtId="0" applyNumberFormat="1" fontId="9" applyFont="1" fillId="0" applyFill="1" borderId="0" applyBorder="1" xfId="0" applyProtection="1" applyAlignment="1">
      <alignment horizontal="justify" vertical="justify" wrapText="1"/>
    </xf>
    <xf numFmtId="164" applyNumberFormat="1" fontId="12" applyFont="1" fillId="0" applyFill="1" borderId="2" applyBorder="1" xfId="5" applyProtection="1" applyAlignment="1">
      <alignment horizontal="right"/>
    </xf>
    <xf numFmtId="164" applyNumberFormat="1" fontId="12" applyFont="1" fillId="0" applyFill="1" borderId="4" applyBorder="1" xfId="5" applyProtection="1" applyAlignment="1">
      <alignment horizontal="right"/>
    </xf>
    <xf numFmtId="164" applyNumberFormat="1" fontId="12" applyFont="1" fillId="0" applyFill="1" borderId="3" applyBorder="1" xfId="5" applyProtection="1" applyAlignment="1">
      <alignment horizontal="right"/>
    </xf>
    <xf numFmtId="164" applyNumberFormat="1" fontId="12" applyFont="1" fillId="0" applyFill="1" borderId="2" applyBorder="1" xfId="5" applyProtection="1" applyAlignment="1">
      <alignment horizontal="right"/>
    </xf>
    <xf numFmtId="164" applyNumberFormat="1" fontId="12" applyFont="1" fillId="0" applyFill="1" borderId="4" applyBorder="1" xfId="5" applyProtection="1" applyAlignment="1">
      <alignment horizontal="right"/>
    </xf>
    <xf numFmtId="164" applyNumberFormat="1" fontId="12" applyFont="1" fillId="0" applyFill="1" borderId="3" applyBorder="1" xfId="5" applyProtection="1" applyAlignment="1">
      <alignment horizontal="right"/>
    </xf>
    <xf numFmtId="0" applyNumberFormat="1" fontId="12" applyFont="1" fillId="0" applyFill="1" borderId="2" applyBorder="1" xfId="0" applyProtection="1" applyAlignment="1">
      <alignment horizontal="left"/>
    </xf>
    <xf numFmtId="0" applyNumberFormat="1" fontId="12" applyFont="1" fillId="0" applyFill="1" borderId="4" applyBorder="1" xfId="0" applyProtection="1" applyAlignment="1">
      <alignment horizontal="left"/>
    </xf>
    <xf numFmtId="0" applyNumberFormat="1" fontId="6" applyFont="1" fillId="3" applyFill="1" borderId="2" applyBorder="1" xfId="0" applyProtection="1" applyAlignment="1">
      <alignment horizontal="center" vertical="center"/>
    </xf>
    <xf numFmtId="0" applyNumberFormat="1" fontId="6" applyFont="1" fillId="3" applyFill="1" borderId="4" applyBorder="1" xfId="0" applyProtection="1" applyAlignment="1">
      <alignment horizontal="center" vertical="center"/>
    </xf>
    <xf numFmtId="0" applyNumberFormat="1" fontId="6" applyFont="1" fillId="3" applyFill="1" borderId="3" applyBorder="1" xfId="0" applyProtection="1" applyAlignment="1">
      <alignment horizontal="center" vertical="center"/>
    </xf>
    <xf numFmtId="0" applyNumberFormat="1" fontId="11" applyFont="1" fillId="2" applyFill="1" borderId="0" applyBorder="1" xfId="0" applyProtection="1"/>
    <xf numFmtId="0" applyNumberFormat="1" fontId="6" applyFont="1" fillId="3" applyFill="1" borderId="11" applyBorder="1" xfId="0" applyProtection="1" applyAlignment="1">
      <alignment horizontal="center" vertical="center"/>
    </xf>
    <xf numFmtId="0" applyNumberFormat="1" fontId="6" applyFont="1" fillId="3" applyFill="1" borderId="0" applyBorder="1" xfId="0" applyProtection="1" applyAlignment="1">
      <alignment horizontal="center" vertical="center"/>
    </xf>
    <xf numFmtId="0" applyNumberFormat="1" fontId="6" applyFont="1" fillId="3" applyFill="1" borderId="13" applyBorder="1" xfId="0" applyProtection="1" applyAlignment="1">
      <alignment horizontal="center" vertical="center"/>
    </xf>
    <xf numFmtId="0" applyNumberFormat="1" fontId="6" applyFont="1" fillId="2" applyFill="1" borderId="1" applyBorder="1" xfId="0" applyProtection="1" applyAlignment="1">
      <alignment horizontal="left" vertical="center" wrapText="1"/>
    </xf>
    <xf numFmtId="164" applyNumberFormat="1" fontId="12" applyFont="1" fillId="0" applyFill="1" borderId="0" applyBorder="1" xfId="5" applyProtection="1"/>
    <xf numFmtId="164" applyNumberFormat="1" fontId="12" applyFont="1" fillId="0" applyFill="1" borderId="2" applyBorder="1" xfId="5" applyProtection="1"/>
    <xf numFmtId="164" applyNumberFormat="1" fontId="12" applyFont="1" fillId="0" applyFill="1" borderId="4" applyBorder="1" xfId="5" applyProtection="1"/>
    <xf numFmtId="164" applyNumberFormat="1" fontId="12" applyFont="1" fillId="0" applyFill="1" borderId="3" applyBorder="1" xfId="5" applyProtection="1"/>
    <xf numFmtId="0" applyNumberFormat="1" fontId="6" applyFont="1" fillId="2" applyFill="1" borderId="6" applyBorder="1" xfId="0" applyProtection="1" applyAlignment="1">
      <alignment horizontal="center" vertical="center" wrapText="1"/>
    </xf>
    <xf numFmtId="43" applyNumberFormat="1" fontId="11" applyFont="1" fillId="0" applyFill="1" borderId="2" applyBorder="1" xfId="3" applyProtection="1"/>
    <xf numFmtId="43" applyNumberFormat="1" fontId="11" applyFont="1" fillId="0" applyFill="1" borderId="4" applyBorder="1" xfId="3" applyProtection="1"/>
    <xf numFmtId="43" applyNumberFormat="1" fontId="11" applyFont="1" fillId="0" applyFill="1" borderId="3" applyBorder="1" xfId="3" applyProtection="1"/>
    <xf numFmtId="0" applyNumberFormat="1" fontId="11" applyFont="1" fillId="0" applyFill="1" borderId="2" applyBorder="1" xfId="0" applyProtection="1"/>
    <xf numFmtId="0" applyNumberFormat="1" fontId="11" applyFont="1" fillId="0" applyFill="1" borderId="4" applyBorder="1" xfId="0" applyProtection="1"/>
    <xf numFmtId="0" applyNumberFormat="1" fontId="11" applyFont="1" fillId="0" applyFill="1" borderId="3" applyBorder="1" xfId="0" applyProtection="1"/>
    <xf numFmtId="0" applyNumberFormat="1" fontId="1" applyFont="1" fillId="0" applyFill="1" borderId="0" applyBorder="1" xfId="0" applyProtection="1" applyAlignment="1">
      <alignment horizontal="justify" vertical="justify" wrapText="1"/>
    </xf>
    <xf numFmtId="0" applyNumberFormat="1" fontId="20" applyFont="1" fillId="2" applyFill="1" borderId="0" applyBorder="1" xfId="0" applyProtection="1" applyAlignment="1">
      <alignment horizontal="left" vertical="center"/>
    </xf>
    <xf numFmtId="0" applyNumberFormat="1" fontId="20" applyFont="1" fillId="2" applyFill="1" borderId="0" applyBorder="1" xfId="0" applyProtection="1" applyAlignment="1">
      <alignment horizontal="left" vertical="center" wrapText="1"/>
    </xf>
    <xf numFmtId="0" applyNumberFormat="1" fontId="21" applyFont="1" fillId="2" applyFill="1" borderId="0" applyBorder="1" xfId="0" applyProtection="1" applyAlignment="1">
      <alignment horizontal="center" vertical="center"/>
    </xf>
    <xf numFmtId="0" applyNumberFormat="1" fontId="19" applyFont="1" fillId="2" applyFill="1" borderId="0" applyBorder="1" xfId="0" applyProtection="1" applyAlignment="1">
      <alignment horizontal="left" vertical="top" wrapText="1"/>
    </xf>
    <xf numFmtId="0" applyNumberFormat="1" fontId="15" applyFont="1" fillId="2" applyFill="1" borderId="0" applyBorder="1" xfId="0" applyProtection="1" applyAlignment="1">
      <alignment horizontal="left" vertical="center"/>
    </xf>
    <xf numFmtId="0" applyNumberFormat="1" fontId="23" applyFont="1" fillId="2" applyFill="1" borderId="0" applyBorder="1" xfId="0" applyProtection="1" applyAlignment="1">
      <alignment horizontal="center" vertical="center"/>
    </xf>
    <xf numFmtId="0" applyNumberFormat="1" fontId="19" applyFont="1" fillId="2" applyFill="1" borderId="0" applyBorder="1" xfId="0" applyProtection="1" applyAlignment="1">
      <alignment horizontal="center" vertical="center"/>
    </xf>
  </cellXfs>
  <cellStyles count="9">
    <cellStyle name="=C:\WINNT\SYSTEM32\COMMAND.COM" xfId="1"/>
    <cellStyle name="Hipervínculo 2" xfId="2"/>
    <cellStyle name="Millares" xfId="3" builtinId="3"/>
    <cellStyle name="Millares 2" xfId="4"/>
    <cellStyle name="Moneda" xfId="5" builtinId="4"/>
    <cellStyle name="Moneda 2" xfId="6"/>
    <cellStyle name="Normal" xfId="0" builtinId="0"/>
    <cellStyle name="Normal 2" xfId="7"/>
    <cellStyle name="Porcentaje 2" xfId="8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93"/>
  <sheetViews>
    <sheetView tabSelected="1" topLeftCell="A220" zoomScaleNormal="100" workbookViewId="0">
      <selection activeCell="M213" sqref="M212:M213"/>
    </sheetView>
  </sheetViews>
  <sheetFormatPr baseColWidth="10" defaultColWidth="9.33203125" defaultRowHeight="12" x14ac:dyDescent="0.2"/>
  <cols>
    <col min="1" max="2" width="4.1640625" customWidth="1" style="16"/>
    <col min="3" max="3" width="6.33203125" customWidth="1" style="16"/>
    <col min="4" max="11" width="9.1640625" customWidth="1" style="16"/>
    <col min="12" max="12" width="13.6640625" customWidth="1" style="16"/>
    <col min="13" max="13" width="12" customWidth="1" style="16"/>
    <col min="14" max="14" width="6.1640625" customWidth="1" style="16"/>
    <col min="15" max="15" width="8.83203125" customWidth="1" style="16"/>
    <col min="16" max="16" bestFit="1" width="14.33203125" customWidth="1" style="16"/>
    <col min="17" max="17" bestFit="1" width="14.5" customWidth="1" style="16"/>
    <col min="18" max="23" width="9.33203125" customWidth="1" style="16"/>
    <col min="24" max="24" bestFit="1" width="15.5" customWidth="1" style="16"/>
    <col min="25" max="16384" width="9.33203125" customWidth="1" style="16"/>
  </cols>
  <sheetData>
    <row r="1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>
      <c r="A2" s="48"/>
      <c r="B2" s="188" t="s">
        <v>95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</row>
    <row r="3">
      <c r="A3" s="4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</row>
    <row r="4">
      <c r="A4" s="4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</row>
    <row r="5">
      <c r="A5" s="48"/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</row>
    <row r="6">
      <c r="A6" s="48"/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</row>
    <row r="7">
      <c r="A7" s="48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>
      <c r="A8" s="48"/>
      <c r="B8" s="34" t="s">
        <v>96</v>
      </c>
      <c r="C8" s="35" t="s">
        <v>97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</row>
    <row r="9">
      <c r="A9" s="48"/>
      <c r="B9" s="34" t="s">
        <v>98</v>
      </c>
      <c r="C9" s="35" t="s">
        <v>99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</row>
    <row r="10">
      <c r="A10" s="48"/>
      <c r="B10" s="34" t="s">
        <v>100</v>
      </c>
      <c r="C10" s="35" t="s">
        <v>101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</row>
    <row r="11">
      <c r="B11" s="11"/>
      <c r="C11" s="17"/>
    </row>
    <row r="12">
      <c r="A12" s="198" t="s">
        <v>102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</row>
    <row r="13">
      <c r="A13" s="12"/>
      <c r="B13" s="12"/>
      <c r="C13" s="12"/>
      <c r="D13" s="12"/>
      <c r="E13" s="14"/>
      <c r="F13" s="12"/>
      <c r="G13" s="14"/>
      <c r="H13" s="12"/>
      <c r="I13" s="14"/>
      <c r="J13" s="12"/>
      <c r="K13" s="14"/>
      <c r="L13" s="12"/>
      <c r="M13" s="14"/>
      <c r="N13" s="12"/>
      <c r="O13" s="14"/>
    </row>
    <row r="14">
      <c r="B14" s="13" t="s">
        <v>103</v>
      </c>
      <c r="C14" s="13" t="s">
        <v>104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>
      <c r="A16" s="13"/>
      <c r="B16" s="10" t="s">
        <v>105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>
      <c r="A17" s="13"/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>
      <c r="B18" s="36" t="s">
        <v>106</v>
      </c>
      <c r="C18" s="10" t="s">
        <v>107</v>
      </c>
    </row>
    <row r="19">
      <c r="B19" s="36"/>
      <c r="C19" s="10"/>
    </row>
    <row r="20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</row>
    <row r="21">
      <c r="B21" s="29"/>
      <c r="C21" s="37" t="s">
        <v>108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>
      <c r="B22" s="2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>
      <c r="B23" s="29"/>
      <c r="C23" s="20"/>
      <c r="D23" s="163" t="s">
        <v>109</v>
      </c>
      <c r="E23" s="163"/>
      <c r="F23" s="163"/>
      <c r="G23" s="163"/>
      <c r="H23" s="163"/>
      <c r="I23" s="163"/>
      <c r="J23" s="164">
        <v>2020</v>
      </c>
      <c r="K23" s="164"/>
      <c r="L23" s="164"/>
      <c r="M23" s="165"/>
      <c r="N23" s="165"/>
      <c r="O23" s="166"/>
    </row>
    <row r="24">
      <c r="B24" s="29"/>
      <c r="C24" s="20"/>
      <c r="D24" s="176" t="s">
        <v>110</v>
      </c>
      <c r="E24" s="176"/>
      <c r="F24" s="176"/>
      <c r="G24" s="176"/>
      <c r="H24" s="176"/>
      <c r="I24" s="176"/>
      <c r="J24" s="177">
        <v>1352997.04</v>
      </c>
      <c r="K24" s="176"/>
      <c r="L24" s="176"/>
      <c r="M24" s="173"/>
      <c r="N24" s="174"/>
      <c r="O24" s="175"/>
      <c r="P24" s="59"/>
    </row>
    <row r="25">
      <c r="B25" s="29"/>
      <c r="C25" s="20"/>
      <c r="D25" s="176" t="s">
        <v>111</v>
      </c>
      <c r="E25" s="176"/>
      <c r="F25" s="176"/>
      <c r="G25" s="176"/>
      <c r="H25" s="176"/>
      <c r="I25" s="176"/>
      <c r="J25" s="177">
        <v>0</v>
      </c>
      <c r="K25" s="176"/>
      <c r="L25" s="176"/>
      <c r="M25" s="173"/>
      <c r="N25" s="174"/>
      <c r="O25" s="175"/>
    </row>
    <row r="26">
      <c r="B26" s="29"/>
      <c r="C26" s="20"/>
      <c r="D26" s="176" t="s">
        <v>112</v>
      </c>
      <c r="E26" s="176"/>
      <c r="F26" s="176"/>
      <c r="G26" s="176"/>
      <c r="H26" s="176"/>
      <c r="I26" s="176"/>
      <c r="J26" s="177">
        <v>165328.97</v>
      </c>
      <c r="K26" s="176"/>
      <c r="L26" s="176"/>
      <c r="M26" s="173"/>
      <c r="N26" s="174"/>
      <c r="O26" s="175"/>
    </row>
    <row r="27">
      <c r="B27" s="29"/>
      <c r="C27" s="20"/>
      <c r="D27" s="151" t="s">
        <v>113</v>
      </c>
      <c r="E27" s="152"/>
      <c r="F27" s="152"/>
      <c r="G27" s="152"/>
      <c r="H27" s="152"/>
      <c r="I27" s="153"/>
      <c r="J27" s="182">
        <f>SUM(J24:L26)</f>
        <v>1518326.01</v>
      </c>
      <c r="K27" s="182"/>
      <c r="L27" s="182"/>
      <c r="M27" s="183"/>
      <c r="N27" s="183"/>
      <c r="O27" s="184"/>
    </row>
    <row r="28">
      <c r="B28" s="2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>
      <c r="B29" s="29"/>
      <c r="C29" s="38" t="s">
        <v>114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>
      <c r="B30" s="29"/>
      <c r="C30" s="3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>
      <c r="B31" s="29"/>
      <c r="C31" s="39" t="s">
        <v>115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>
      <c r="B32" s="2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>
      <c r="B33" s="29"/>
      <c r="C33" s="20"/>
      <c r="D33" s="20"/>
      <c r="E33" s="20"/>
      <c r="F33" s="163" t="s">
        <v>116</v>
      </c>
      <c r="G33" s="163"/>
      <c r="H33" s="163"/>
      <c r="I33" s="163"/>
      <c r="J33" s="163"/>
      <c r="K33" s="164" t="s">
        <v>117</v>
      </c>
      <c r="L33" s="164"/>
      <c r="M33" s="164"/>
      <c r="O33" s="20"/>
      <c r="P33" s="20"/>
    </row>
    <row r="34">
      <c r="B34" s="29"/>
      <c r="C34" s="20"/>
      <c r="D34" s="20"/>
      <c r="E34" s="20"/>
      <c r="F34" s="176" t="s">
        <v>118</v>
      </c>
      <c r="G34" s="176"/>
      <c r="H34" s="176"/>
      <c r="I34" s="176"/>
      <c r="J34" s="176"/>
      <c r="K34" s="177">
        <v>1352997.04</v>
      </c>
      <c r="L34" s="176"/>
      <c r="M34" s="176"/>
      <c r="O34" s="20"/>
      <c r="P34" s="20"/>
    </row>
    <row r="35">
      <c r="B35" s="29"/>
      <c r="C35" s="20"/>
      <c r="D35" s="20"/>
      <c r="E35" s="20"/>
      <c r="F35" s="176"/>
      <c r="G35" s="176"/>
      <c r="H35" s="176"/>
      <c r="I35" s="176"/>
      <c r="J35" s="176"/>
      <c r="K35" s="177">
        <v>0</v>
      </c>
      <c r="L35" s="176"/>
      <c r="M35" s="176"/>
      <c r="O35" s="20"/>
      <c r="P35" s="20"/>
    </row>
    <row r="36">
      <c r="B36" s="29"/>
      <c r="C36" s="20"/>
      <c r="D36" s="20"/>
      <c r="E36" s="20"/>
      <c r="F36" s="176"/>
      <c r="G36" s="176"/>
      <c r="H36" s="176"/>
      <c r="I36" s="176"/>
      <c r="J36" s="176"/>
      <c r="K36" s="177">
        <v>0</v>
      </c>
      <c r="L36" s="176"/>
      <c r="M36" s="176"/>
      <c r="O36" s="20"/>
      <c r="P36" s="20"/>
    </row>
    <row r="37">
      <c r="B37" s="29"/>
      <c r="C37" s="20"/>
      <c r="D37" s="20"/>
      <c r="E37" s="20"/>
      <c r="F37" s="151" t="s">
        <v>113</v>
      </c>
      <c r="G37" s="152"/>
      <c r="H37" s="152"/>
      <c r="I37" s="152"/>
      <c r="J37" s="153"/>
      <c r="K37" s="203">
        <f>SUM(K34:M36)</f>
        <v>1352997.04</v>
      </c>
      <c r="L37" s="204"/>
      <c r="M37" s="205"/>
      <c r="O37" s="20"/>
      <c r="P37" s="20"/>
    </row>
    <row r="38">
      <c r="B38" s="2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>
      <c r="B39" s="2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>
      <c r="B40" s="29"/>
      <c r="C40" s="38" t="s">
        <v>119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>
      <c r="B41" s="29"/>
      <c r="C41" s="38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>
      <c r="B42" s="29"/>
      <c r="C42" s="178" t="s">
        <v>120</v>
      </c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</row>
    <row r="43">
      <c r="B43" s="2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>
      <c r="B44" s="29"/>
      <c r="C44" s="20"/>
      <c r="D44" s="20"/>
      <c r="E44" s="20"/>
      <c r="F44" s="163" t="s">
        <v>116</v>
      </c>
      <c r="G44" s="163"/>
      <c r="H44" s="163"/>
      <c r="I44" s="163"/>
      <c r="J44" s="163"/>
      <c r="K44" s="164" t="s">
        <v>117</v>
      </c>
      <c r="L44" s="164"/>
      <c r="M44" s="164"/>
      <c r="O44" s="20"/>
      <c r="P44" s="20"/>
    </row>
    <row r="45">
      <c r="B45" s="29"/>
      <c r="C45" s="20"/>
      <c r="D45" s="20"/>
      <c r="E45" s="20"/>
      <c r="F45" s="176" t="s">
        <v>118</v>
      </c>
      <c r="G45" s="176"/>
      <c r="H45" s="176"/>
      <c r="I45" s="176"/>
      <c r="J45" s="176"/>
      <c r="K45" s="177">
        <v>165328.97</v>
      </c>
      <c r="L45" s="176"/>
      <c r="M45" s="176"/>
      <c r="O45" s="20"/>
      <c r="P45" s="20"/>
    </row>
    <row r="46">
      <c r="B46" s="29"/>
      <c r="C46" s="20"/>
      <c r="D46" s="20"/>
      <c r="E46" s="20"/>
      <c r="F46" s="112"/>
      <c r="G46" s="112"/>
      <c r="H46" s="112"/>
      <c r="I46" s="112"/>
      <c r="J46" s="112"/>
      <c r="K46" s="113">
        <v>0</v>
      </c>
      <c r="L46" s="112"/>
      <c r="M46" s="112"/>
      <c r="O46" s="20"/>
      <c r="P46" s="20"/>
    </row>
    <row r="47">
      <c r="B47" s="29"/>
      <c r="C47" s="20"/>
      <c r="D47" s="20"/>
      <c r="E47" s="20"/>
      <c r="F47" s="190" t="s">
        <v>113</v>
      </c>
      <c r="G47" s="191"/>
      <c r="H47" s="191"/>
      <c r="I47" s="191"/>
      <c r="J47" s="192"/>
      <c r="K47" s="206">
        <f>SUM(K45:M46)</f>
        <v>165328.97</v>
      </c>
      <c r="L47" s="207"/>
      <c r="M47" s="208"/>
      <c r="O47" s="20"/>
      <c r="P47" s="20"/>
    </row>
    <row r="48">
      <c r="B48" s="2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>
      <c r="A49" s="10"/>
      <c r="B49" s="36" t="s">
        <v>106</v>
      </c>
      <c r="C49" s="10" t="s">
        <v>121</v>
      </c>
    </row>
    <row r="50">
      <c r="A50" s="10"/>
      <c r="B50" s="36"/>
      <c r="C50" s="10"/>
    </row>
    <row r="51" s="35" customFormat="1">
      <c r="A51" s="40"/>
      <c r="B51" s="81" t="s">
        <v>122</v>
      </c>
      <c r="C51" s="202" t="s">
        <v>123</v>
      </c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</row>
    <row r="52" s="35" customFormat="1">
      <c r="A52" s="40"/>
      <c r="B52" s="41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</row>
    <row r="53">
      <c r="A53" s="15"/>
      <c r="B53" s="27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</row>
    <row r="54">
      <c r="A54" s="15"/>
      <c r="B54" s="27"/>
      <c r="C54" s="209" t="s">
        <v>109</v>
      </c>
      <c r="D54" s="210"/>
      <c r="E54" s="210"/>
      <c r="F54" s="210"/>
      <c r="G54" s="210"/>
      <c r="H54" s="210"/>
      <c r="I54" s="210"/>
      <c r="J54" s="139">
        <v>2020</v>
      </c>
      <c r="K54" s="140"/>
      <c r="L54" s="141"/>
      <c r="M54" s="166"/>
      <c r="N54" s="179"/>
      <c r="O54" s="179"/>
    </row>
    <row r="55">
      <c r="A55" s="15"/>
      <c r="B55" s="27"/>
      <c r="C55" s="133" t="s">
        <v>124</v>
      </c>
      <c r="D55" s="134"/>
      <c r="E55" s="134"/>
      <c r="F55" s="134"/>
      <c r="G55" s="134"/>
      <c r="H55" s="134"/>
      <c r="I55" s="134"/>
      <c r="J55" s="109">
        <v>0</v>
      </c>
      <c r="K55" s="110"/>
      <c r="L55" s="111"/>
      <c r="M55" s="180"/>
      <c r="N55" s="181"/>
      <c r="O55" s="181"/>
    </row>
    <row r="56">
      <c r="A56" s="15"/>
      <c r="B56" s="27"/>
      <c r="C56" s="133" t="s">
        <v>125</v>
      </c>
      <c r="D56" s="134"/>
      <c r="E56" s="134"/>
      <c r="F56" s="134"/>
      <c r="G56" s="134"/>
      <c r="H56" s="134"/>
      <c r="I56" s="134"/>
      <c r="J56" s="109">
        <v>350</v>
      </c>
      <c r="K56" s="110"/>
      <c r="L56" s="111"/>
      <c r="M56" s="180"/>
      <c r="N56" s="181"/>
      <c r="O56" s="181"/>
    </row>
    <row r="57">
      <c r="A57" s="15"/>
      <c r="B57" s="27"/>
      <c r="C57" s="84" t="s">
        <v>126</v>
      </c>
      <c r="D57" s="85"/>
      <c r="E57" s="85"/>
      <c r="F57" s="85"/>
      <c r="G57" s="85"/>
      <c r="H57" s="85"/>
      <c r="I57" s="85"/>
      <c r="J57" s="109">
        <v>451.69</v>
      </c>
      <c r="K57" s="110"/>
      <c r="L57" s="111">
        <v>451</v>
      </c>
      <c r="M57" s="86"/>
      <c r="N57" s="87"/>
      <c r="O57" s="87"/>
    </row>
    <row r="58">
      <c r="A58" s="15"/>
      <c r="B58" s="27"/>
      <c r="C58" s="133" t="s">
        <v>127</v>
      </c>
      <c r="D58" s="134"/>
      <c r="E58" s="134"/>
      <c r="F58" s="134"/>
      <c r="G58" s="134"/>
      <c r="H58" s="134"/>
      <c r="I58" s="134"/>
      <c r="J58" s="109">
        <v>0</v>
      </c>
      <c r="K58" s="110"/>
      <c r="L58" s="111"/>
      <c r="M58" s="180"/>
      <c r="N58" s="181"/>
      <c r="O58" s="181"/>
    </row>
    <row r="59">
      <c r="A59" s="15"/>
      <c r="B59" s="27"/>
      <c r="C59" s="190" t="s">
        <v>113</v>
      </c>
      <c r="D59" s="191"/>
      <c r="E59" s="191"/>
      <c r="F59" s="191"/>
      <c r="G59" s="191"/>
      <c r="H59" s="191"/>
      <c r="I59" s="191"/>
      <c r="J59" s="195">
        <f>+J55+J56+J57+J58</f>
        <v>801.69</v>
      </c>
      <c r="K59" s="196"/>
      <c r="L59" s="197"/>
      <c r="M59" s="185"/>
      <c r="N59" s="186"/>
      <c r="O59" s="186"/>
    </row>
    <row r="60">
      <c r="A60" s="15"/>
      <c r="B60" s="27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</row>
    <row r="61">
      <c r="A61" s="15"/>
      <c r="B61" s="27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</row>
    <row r="62">
      <c r="A62" s="20"/>
      <c r="B62" s="33"/>
      <c r="C62" s="24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>
      <c r="A63" s="20"/>
      <c r="B63" s="36" t="s">
        <v>106</v>
      </c>
      <c r="C63" s="10" t="s">
        <v>128</v>
      </c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>
      <c r="A64" s="20"/>
      <c r="B64" s="36"/>
      <c r="C64" s="1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>
      <c r="B65" s="29"/>
      <c r="C65" s="20"/>
      <c r="D65" s="43"/>
      <c r="E65" s="43"/>
      <c r="F65" s="43"/>
      <c r="G65" s="43"/>
      <c r="H65" s="43"/>
      <c r="I65" s="43"/>
      <c r="J65" s="43"/>
      <c r="K65" s="43"/>
      <c r="L65" s="44"/>
      <c r="M65" s="44"/>
      <c r="N65" s="44"/>
      <c r="O65" s="44"/>
      <c r="P65" s="44"/>
    </row>
    <row r="66">
      <c r="B66" s="29"/>
      <c r="C66" s="42" t="s">
        <v>129</v>
      </c>
      <c r="D66" s="43"/>
      <c r="E66" s="43"/>
      <c r="F66" s="43"/>
      <c r="G66" s="43"/>
      <c r="H66" s="43"/>
      <c r="I66" s="43"/>
      <c r="J66" s="43"/>
      <c r="K66" s="43"/>
      <c r="L66" s="44"/>
      <c r="M66" s="44"/>
      <c r="N66" s="44"/>
      <c r="O66" s="44"/>
      <c r="P66" s="44"/>
    </row>
    <row r="67">
      <c r="B67" s="29"/>
      <c r="C67" s="42"/>
      <c r="D67" s="43"/>
      <c r="E67" s="43"/>
      <c r="F67" s="43"/>
      <c r="G67" s="43"/>
      <c r="H67" s="43"/>
      <c r="I67" s="43"/>
      <c r="J67" s="43"/>
      <c r="K67" s="43"/>
      <c r="L67" s="44"/>
      <c r="M67" s="44"/>
      <c r="N67" s="44"/>
      <c r="O67" s="44"/>
      <c r="P67" s="44"/>
    </row>
    <row r="68">
      <c r="B68" s="29"/>
      <c r="C68" s="39" t="s">
        <v>130</v>
      </c>
      <c r="D68" s="43"/>
      <c r="E68" s="43"/>
      <c r="F68" s="43"/>
      <c r="G68" s="43"/>
      <c r="H68" s="43"/>
      <c r="I68" s="43"/>
      <c r="J68" s="43"/>
      <c r="K68" s="43"/>
      <c r="L68" s="44"/>
      <c r="M68" s="44"/>
      <c r="N68" s="44"/>
      <c r="O68" s="44"/>
      <c r="P68" s="44"/>
    </row>
    <row r="69">
      <c r="B69" s="29"/>
      <c r="C69" s="20"/>
      <c r="D69" s="43"/>
      <c r="E69" s="43"/>
      <c r="F69" s="43"/>
      <c r="G69" s="43"/>
      <c r="H69" s="43"/>
      <c r="I69" s="43"/>
      <c r="J69" s="43"/>
      <c r="K69" s="43"/>
      <c r="L69" s="44"/>
      <c r="M69" s="44"/>
      <c r="N69" s="44"/>
      <c r="O69" s="44"/>
      <c r="P69" s="44"/>
    </row>
    <row r="70">
      <c r="B70" s="29"/>
      <c r="D70" s="164" t="s">
        <v>109</v>
      </c>
      <c r="E70" s="164"/>
      <c r="F70" s="164"/>
      <c r="G70" s="164"/>
      <c r="H70" s="164"/>
      <c r="I70" s="164"/>
      <c r="J70" s="164"/>
      <c r="K70" s="164"/>
      <c r="L70" s="164"/>
      <c r="M70" s="164">
        <v>2020</v>
      </c>
      <c r="N70" s="164"/>
      <c r="O70" s="164"/>
    </row>
    <row r="71">
      <c r="B71" s="29"/>
      <c r="D71" s="112" t="s">
        <v>131</v>
      </c>
      <c r="E71" s="112"/>
      <c r="F71" s="112"/>
      <c r="G71" s="112"/>
      <c r="H71" s="112"/>
      <c r="I71" s="112"/>
      <c r="J71" s="112"/>
      <c r="K71" s="112"/>
      <c r="L71" s="112"/>
      <c r="M71" s="113">
        <v>1937472.74</v>
      </c>
      <c r="N71" s="112"/>
      <c r="O71" s="112"/>
    </row>
    <row r="72">
      <c r="B72" s="29"/>
      <c r="D72" s="112" t="s">
        <v>132</v>
      </c>
      <c r="E72" s="112"/>
      <c r="F72" s="112"/>
      <c r="G72" s="112"/>
      <c r="H72" s="112"/>
      <c r="I72" s="112"/>
      <c r="J72" s="112"/>
      <c r="K72" s="112"/>
      <c r="L72" s="112"/>
      <c r="M72" s="113">
        <v>57999.01</v>
      </c>
      <c r="N72" s="112"/>
      <c r="O72" s="112"/>
    </row>
    <row r="73">
      <c r="B73" s="29"/>
      <c r="D73" s="112" t="s">
        <v>133</v>
      </c>
      <c r="E73" s="112"/>
      <c r="F73" s="112"/>
      <c r="G73" s="112"/>
      <c r="H73" s="112"/>
      <c r="I73" s="112"/>
      <c r="J73" s="112"/>
      <c r="K73" s="112"/>
      <c r="L73" s="112"/>
      <c r="M73" s="113">
        <v>12978.95</v>
      </c>
      <c r="N73" s="112"/>
      <c r="O73" s="112"/>
    </row>
    <row r="74">
      <c r="B74" s="29"/>
      <c r="D74" s="112" t="s">
        <v>134</v>
      </c>
      <c r="E74" s="112"/>
      <c r="F74" s="112"/>
      <c r="G74" s="112"/>
      <c r="H74" s="112"/>
      <c r="I74" s="112"/>
      <c r="J74" s="112"/>
      <c r="K74" s="112"/>
      <c r="L74" s="112"/>
      <c r="M74" s="113">
        <v>440000</v>
      </c>
      <c r="N74" s="112"/>
      <c r="O74" s="112"/>
    </row>
    <row r="75">
      <c r="B75" s="29"/>
      <c r="D75" s="112" t="s">
        <v>135</v>
      </c>
      <c r="E75" s="112"/>
      <c r="F75" s="112"/>
      <c r="G75" s="112"/>
      <c r="H75" s="112"/>
      <c r="I75" s="112"/>
      <c r="J75" s="112"/>
      <c r="K75" s="112"/>
      <c r="L75" s="112"/>
      <c r="M75" s="113">
        <v>13572</v>
      </c>
      <c r="N75" s="112"/>
      <c r="O75" s="112"/>
    </row>
    <row r="76">
      <c r="B76" s="29"/>
      <c r="D76" s="112" t="s">
        <v>136</v>
      </c>
      <c r="E76" s="112"/>
      <c r="F76" s="112"/>
      <c r="G76" s="112"/>
      <c r="H76" s="112"/>
      <c r="I76" s="112"/>
      <c r="J76" s="112"/>
      <c r="K76" s="112"/>
      <c r="L76" s="112"/>
      <c r="M76" s="113">
        <v>11576.8</v>
      </c>
      <c r="N76" s="112"/>
      <c r="O76" s="112"/>
    </row>
    <row r="77">
      <c r="B77" s="29"/>
      <c r="D77" s="149" t="s">
        <v>137</v>
      </c>
      <c r="E77" s="149"/>
      <c r="F77" s="149"/>
      <c r="G77" s="149"/>
      <c r="H77" s="149"/>
      <c r="I77" s="149"/>
      <c r="J77" s="149"/>
      <c r="K77" s="149"/>
      <c r="L77" s="149"/>
      <c r="M77" s="155">
        <f>SUM(M71:O76)</f>
        <v>2473599.5</v>
      </c>
      <c r="N77" s="155"/>
      <c r="O77" s="155"/>
    </row>
    <row r="78">
      <c r="B78" s="29"/>
      <c r="D78" s="112" t="s">
        <v>138</v>
      </c>
      <c r="E78" s="112"/>
      <c r="F78" s="112"/>
      <c r="G78" s="112"/>
      <c r="H78" s="112"/>
      <c r="I78" s="112"/>
      <c r="J78" s="112"/>
      <c r="K78" s="112"/>
      <c r="L78" s="112"/>
      <c r="M78" s="113">
        <v>23315.07</v>
      </c>
      <c r="N78" s="112"/>
      <c r="O78" s="112"/>
    </row>
    <row r="79">
      <c r="B79" s="29"/>
      <c r="D79" s="112" t="s">
        <v>139</v>
      </c>
      <c r="E79" s="112"/>
      <c r="F79" s="112"/>
      <c r="G79" s="112"/>
      <c r="H79" s="112"/>
      <c r="I79" s="112"/>
      <c r="J79" s="112"/>
      <c r="K79" s="112"/>
      <c r="L79" s="112"/>
      <c r="M79" s="113">
        <v>0</v>
      </c>
      <c r="N79" s="112"/>
      <c r="O79" s="112"/>
    </row>
    <row r="80">
      <c r="B80" s="29"/>
      <c r="D80" s="149" t="s">
        <v>140</v>
      </c>
      <c r="E80" s="149"/>
      <c r="F80" s="149"/>
      <c r="G80" s="149"/>
      <c r="H80" s="149"/>
      <c r="I80" s="149"/>
      <c r="J80" s="149"/>
      <c r="K80" s="149"/>
      <c r="L80" s="149"/>
      <c r="M80" s="155">
        <f>SUM(M78:O79)</f>
        <v>23315.07</v>
      </c>
      <c r="N80" s="155"/>
      <c r="O80" s="155"/>
    </row>
    <row r="81">
      <c r="B81" s="29"/>
      <c r="D81" s="133" t="s">
        <v>141</v>
      </c>
      <c r="E81" s="134"/>
      <c r="F81" s="134"/>
      <c r="G81" s="134"/>
      <c r="H81" s="134"/>
      <c r="I81" s="134"/>
      <c r="J81" s="134"/>
      <c r="K81" s="134"/>
      <c r="L81" s="135"/>
      <c r="M81" s="113">
        <v>197314.26</v>
      </c>
      <c r="N81" s="112"/>
      <c r="O81" s="112"/>
      <c r="Q81" s="60"/>
    </row>
    <row r="82">
      <c r="B82" s="29"/>
      <c r="D82" s="149" t="s">
        <v>142</v>
      </c>
      <c r="E82" s="149"/>
      <c r="F82" s="149"/>
      <c r="G82" s="149"/>
      <c r="H82" s="149"/>
      <c r="I82" s="149"/>
      <c r="J82" s="149"/>
      <c r="K82" s="149"/>
      <c r="L82" s="149"/>
      <c r="M82" s="155">
        <f>SUM(M81)</f>
        <v>197314.26</v>
      </c>
      <c r="N82" s="155"/>
      <c r="O82" s="155"/>
    </row>
    <row r="83">
      <c r="B83" s="29"/>
      <c r="C83" s="20"/>
      <c r="D83" s="43"/>
      <c r="E83" s="43"/>
      <c r="F83" s="43"/>
      <c r="G83" s="43"/>
      <c r="H83" s="43"/>
      <c r="I83" s="43"/>
      <c r="J83" s="43"/>
      <c r="K83" s="43"/>
      <c r="L83" s="44"/>
      <c r="M83" s="44"/>
      <c r="N83" s="44"/>
      <c r="O83" s="44"/>
      <c r="P83" s="44"/>
    </row>
    <row r="84">
      <c r="B84" s="29"/>
      <c r="C84" s="20"/>
      <c r="D84" s="43"/>
      <c r="E84" s="43"/>
      <c r="F84" s="43"/>
      <c r="G84" s="43"/>
      <c r="H84" s="43"/>
      <c r="I84" s="43"/>
      <c r="J84" s="43"/>
      <c r="K84" s="43"/>
      <c r="L84" s="44"/>
      <c r="M84" s="44"/>
      <c r="N84" s="44"/>
      <c r="O84" s="44"/>
      <c r="P84" s="44"/>
    </row>
    <row r="85">
      <c r="B85" s="29"/>
      <c r="C85" s="20"/>
      <c r="D85" s="43"/>
      <c r="E85" s="43"/>
      <c r="F85" s="43"/>
      <c r="G85" s="43"/>
      <c r="H85" s="43"/>
      <c r="I85" s="43"/>
      <c r="J85" s="43"/>
      <c r="K85" s="43"/>
      <c r="L85" s="44"/>
      <c r="M85" s="44"/>
      <c r="N85" s="44"/>
      <c r="O85" s="44"/>
      <c r="P85" s="44"/>
    </row>
    <row r="86">
      <c r="B86" s="29"/>
      <c r="C86" s="20"/>
      <c r="D86" s="43"/>
      <c r="E86" s="43"/>
      <c r="F86" s="43"/>
      <c r="G86" s="43"/>
      <c r="H86" s="43"/>
      <c r="I86" s="43"/>
      <c r="J86" s="43"/>
      <c r="K86" s="43"/>
      <c r="L86" s="44"/>
      <c r="M86" s="44"/>
      <c r="N86" s="44"/>
      <c r="O86" s="44"/>
      <c r="P86" s="44"/>
    </row>
    <row r="87">
      <c r="B87" s="29"/>
      <c r="C87" s="20"/>
      <c r="D87" s="43"/>
      <c r="E87" s="43"/>
      <c r="F87" s="43"/>
      <c r="G87" s="43"/>
      <c r="H87" s="43"/>
      <c r="I87" s="43"/>
      <c r="J87" s="43"/>
      <c r="K87" s="43"/>
      <c r="L87" s="44"/>
      <c r="M87" s="44"/>
      <c r="N87" s="44"/>
      <c r="O87" s="44"/>
      <c r="P87" s="44"/>
    </row>
    <row r="88">
      <c r="B88" s="29"/>
      <c r="C88" s="20"/>
      <c r="D88" s="43"/>
      <c r="E88" s="43"/>
      <c r="F88" s="43"/>
      <c r="G88" s="43"/>
      <c r="H88" s="43"/>
      <c r="I88" s="43"/>
      <c r="J88" s="43"/>
      <c r="K88" s="43"/>
      <c r="L88" s="44"/>
      <c r="M88" s="44"/>
      <c r="N88" s="44"/>
      <c r="O88" s="44"/>
      <c r="P88" s="44"/>
    </row>
    <row r="89">
      <c r="B89" s="29"/>
      <c r="C89" s="20"/>
      <c r="D89" s="43"/>
      <c r="E89" s="43"/>
      <c r="F89" s="43"/>
      <c r="G89" s="43"/>
      <c r="H89" s="43"/>
      <c r="I89" s="43"/>
      <c r="J89" s="43"/>
      <c r="K89" s="43"/>
      <c r="L89" s="44"/>
      <c r="M89" s="44"/>
      <c r="N89" s="44"/>
      <c r="O89" s="44"/>
      <c r="P89" s="44"/>
    </row>
    <row r="91">
      <c r="A91" s="10"/>
      <c r="B91" s="18" t="s">
        <v>143</v>
      </c>
    </row>
    <row r="92" s="35" customFormat="1">
      <c r="A92" s="49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</row>
    <row r="93" ht="12" customHeight="1">
      <c r="A93" s="19"/>
      <c r="B93" s="25"/>
      <c r="C93" s="159" t="s">
        <v>144</v>
      </c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</row>
    <row r="94">
      <c r="A94" s="19"/>
      <c r="B94" s="25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</row>
    <row r="95">
      <c r="A95" s="19"/>
      <c r="B95" s="25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</row>
    <row r="96">
      <c r="A96" s="19"/>
      <c r="B96" s="2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</row>
    <row r="97">
      <c r="A97" s="19"/>
      <c r="B97" s="25"/>
      <c r="C97" s="15"/>
      <c r="D97" s="15"/>
      <c r="E97" s="163" t="s">
        <v>109</v>
      </c>
      <c r="F97" s="163"/>
      <c r="G97" s="163"/>
      <c r="H97" s="163"/>
      <c r="I97" s="164">
        <v>2020</v>
      </c>
      <c r="J97" s="164"/>
      <c r="K97" s="164"/>
      <c r="L97" s="165"/>
      <c r="M97" s="165"/>
      <c r="N97" s="166"/>
      <c r="P97" s="1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</row>
    <row r="98">
      <c r="A98" s="19"/>
      <c r="B98" s="25"/>
      <c r="C98" s="15"/>
      <c r="D98" s="15"/>
      <c r="E98" s="112" t="s">
        <v>145</v>
      </c>
      <c r="F98" s="112"/>
      <c r="G98" s="112"/>
      <c r="H98" s="112"/>
      <c r="I98" s="113">
        <v>235197.64</v>
      </c>
      <c r="J98" s="112"/>
      <c r="K98" s="112"/>
      <c r="L98" s="167"/>
      <c r="M98" s="168"/>
      <c r="N98" s="169"/>
      <c r="P98" s="1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</row>
    <row r="99">
      <c r="A99" s="19"/>
      <c r="B99" s="25"/>
      <c r="C99" s="15"/>
      <c r="D99" s="15"/>
      <c r="E99" s="112" t="s">
        <v>146</v>
      </c>
      <c r="F99" s="112"/>
      <c r="G99" s="112"/>
      <c r="H99" s="112"/>
      <c r="I99" s="113">
        <v>0</v>
      </c>
      <c r="J99" s="112"/>
      <c r="K99" s="112"/>
      <c r="L99" s="167"/>
      <c r="M99" s="168"/>
      <c r="N99" s="169"/>
      <c r="P99" s="1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</row>
    <row r="100">
      <c r="A100" s="19"/>
      <c r="B100" s="25"/>
      <c r="C100" s="15"/>
      <c r="D100" s="15"/>
      <c r="E100" s="190" t="s">
        <v>147</v>
      </c>
      <c r="F100" s="191"/>
      <c r="G100" s="191"/>
      <c r="H100" s="192"/>
      <c r="I100" s="132">
        <f>SUM(I98:K99)</f>
        <v>235197.64</v>
      </c>
      <c r="J100" s="132"/>
      <c r="K100" s="132"/>
      <c r="L100" s="193"/>
      <c r="M100" s="193"/>
      <c r="N100" s="194"/>
      <c r="P100" s="1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</row>
    <row r="101">
      <c r="A101" s="19"/>
      <c r="B101" s="25"/>
      <c r="C101" s="15"/>
      <c r="D101" s="15"/>
      <c r="E101" s="103"/>
      <c r="F101" s="103"/>
      <c r="G101" s="103"/>
      <c r="H101" s="103"/>
      <c r="I101" s="104"/>
      <c r="J101" s="104"/>
      <c r="K101" s="104"/>
      <c r="L101" s="104"/>
      <c r="M101" s="104"/>
      <c r="N101" s="104"/>
      <c r="P101" s="1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</row>
    <row r="102">
      <c r="A102" s="19"/>
      <c r="B102" s="25"/>
      <c r="C102" s="15"/>
      <c r="D102" s="15"/>
      <c r="E102" s="103"/>
      <c r="F102" s="103"/>
      <c r="G102" s="103"/>
      <c r="H102" s="103"/>
      <c r="I102" s="104"/>
      <c r="J102" s="104"/>
      <c r="K102" s="104"/>
      <c r="L102" s="104"/>
      <c r="M102" s="104"/>
      <c r="N102" s="104"/>
      <c r="P102" s="1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</row>
    <row r="103">
      <c r="A103" s="19"/>
      <c r="B103" s="25"/>
      <c r="C103" s="15"/>
      <c r="D103" s="15"/>
      <c r="E103" s="103"/>
      <c r="F103" s="103"/>
      <c r="G103" s="103"/>
      <c r="H103" s="103"/>
      <c r="I103" s="104"/>
      <c r="J103" s="104"/>
      <c r="K103" s="104"/>
      <c r="L103" s="104"/>
      <c r="M103" s="104"/>
      <c r="N103" s="104"/>
      <c r="P103" s="1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</row>
    <row r="104">
      <c r="A104" s="19"/>
      <c r="B104" s="36" t="s">
        <v>106</v>
      </c>
      <c r="C104" s="42" t="s">
        <v>148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</row>
    <row r="105">
      <c r="A105" s="19"/>
      <c r="B105" s="36"/>
      <c r="C105" s="42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</row>
    <row r="106">
      <c r="A106" s="19"/>
      <c r="B106" s="25"/>
      <c r="C106" s="45" t="s">
        <v>149</v>
      </c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</row>
    <row r="107">
      <c r="A107" s="19"/>
      <c r="B107" s="2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</row>
    <row r="108">
      <c r="A108" s="19"/>
      <c r="B108" s="25"/>
      <c r="C108" s="15"/>
      <c r="D108" s="136" t="s">
        <v>109</v>
      </c>
      <c r="E108" s="137"/>
      <c r="F108" s="137"/>
      <c r="G108" s="137"/>
      <c r="H108" s="137"/>
      <c r="I108" s="137"/>
      <c r="J108" s="137"/>
      <c r="K108" s="137"/>
      <c r="L108" s="138"/>
      <c r="M108" s="139" t="s">
        <v>117</v>
      </c>
      <c r="N108" s="140"/>
      <c r="O108" s="141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</row>
    <row r="109">
      <c r="A109" s="19"/>
      <c r="B109" s="25"/>
      <c r="C109" s="15"/>
      <c r="D109" s="112" t="s">
        <v>150</v>
      </c>
      <c r="E109" s="112"/>
      <c r="F109" s="112"/>
      <c r="G109" s="112"/>
      <c r="H109" s="112"/>
      <c r="I109" s="112"/>
      <c r="J109" s="112"/>
      <c r="K109" s="112"/>
      <c r="L109" s="112"/>
      <c r="M109" s="113">
        <v>-18782.44</v>
      </c>
      <c r="N109" s="112"/>
      <c r="O109" s="112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</row>
    <row r="110">
      <c r="A110" s="19"/>
      <c r="B110" s="25"/>
      <c r="C110" s="15"/>
      <c r="D110" s="112" t="s">
        <v>151</v>
      </c>
      <c r="E110" s="112"/>
      <c r="F110" s="112"/>
      <c r="G110" s="112"/>
      <c r="H110" s="112"/>
      <c r="I110" s="112"/>
      <c r="J110" s="112"/>
      <c r="K110" s="112"/>
      <c r="L110" s="112"/>
      <c r="M110" s="113">
        <v>16771.48</v>
      </c>
      <c r="N110" s="112"/>
      <c r="O110" s="112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</row>
    <row r="111">
      <c r="A111" s="19"/>
      <c r="B111" s="25"/>
      <c r="C111" s="15"/>
      <c r="D111" s="112" t="s">
        <v>152</v>
      </c>
      <c r="E111" s="112"/>
      <c r="F111" s="112"/>
      <c r="G111" s="112"/>
      <c r="H111" s="112"/>
      <c r="I111" s="112"/>
      <c r="J111" s="112"/>
      <c r="K111" s="112"/>
      <c r="L111" s="112"/>
      <c r="M111" s="113">
        <v>0</v>
      </c>
      <c r="N111" s="112"/>
      <c r="O111" s="112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</row>
    <row r="112">
      <c r="A112" s="19"/>
      <c r="B112" s="25"/>
      <c r="C112" s="15"/>
      <c r="D112" s="112" t="s">
        <v>153</v>
      </c>
      <c r="E112" s="112"/>
      <c r="F112" s="112"/>
      <c r="G112" s="112"/>
      <c r="H112" s="112"/>
      <c r="I112" s="112"/>
      <c r="J112" s="112"/>
      <c r="K112" s="112"/>
      <c r="L112" s="112"/>
      <c r="M112" s="113">
        <v>194667.03</v>
      </c>
      <c r="N112" s="112"/>
      <c r="O112" s="112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</row>
    <row r="113">
      <c r="A113" s="19"/>
      <c r="B113" s="25"/>
      <c r="C113" s="15"/>
      <c r="D113" s="112" t="s">
        <v>154</v>
      </c>
      <c r="E113" s="112"/>
      <c r="F113" s="112"/>
      <c r="G113" s="112"/>
      <c r="H113" s="112"/>
      <c r="I113" s="112"/>
      <c r="J113" s="112"/>
      <c r="K113" s="112"/>
      <c r="L113" s="112"/>
      <c r="M113" s="170">
        <v>42541.57</v>
      </c>
      <c r="N113" s="171"/>
      <c r="O113" s="172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</row>
    <row r="114">
      <c r="A114" s="19"/>
      <c r="B114" s="25"/>
      <c r="C114" s="15"/>
      <c r="D114" s="156" t="s">
        <v>155</v>
      </c>
      <c r="E114" s="157"/>
      <c r="F114" s="157"/>
      <c r="G114" s="157"/>
      <c r="H114" s="157"/>
      <c r="I114" s="157"/>
      <c r="J114" s="157"/>
      <c r="K114" s="157"/>
      <c r="L114" s="158"/>
      <c r="M114" s="160">
        <f>SUM(M109:O113)</f>
        <v>235197.64</v>
      </c>
      <c r="N114" s="161"/>
      <c r="O114" s="162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</row>
    <row r="115">
      <c r="A115" s="19"/>
      <c r="B115" s="25"/>
      <c r="C115" s="15"/>
      <c r="D115" s="54"/>
      <c r="E115" s="54"/>
      <c r="F115" s="54"/>
      <c r="G115" s="54"/>
      <c r="H115" s="54"/>
      <c r="I115" s="54"/>
      <c r="J115" s="54"/>
      <c r="K115" s="54"/>
      <c r="L115" s="54"/>
      <c r="M115" s="104"/>
      <c r="N115" s="104"/>
      <c r="O115" s="104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</row>
    <row r="116">
      <c r="A116" s="19"/>
      <c r="B116" s="2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</row>
    <row r="117">
      <c r="A117" s="19"/>
      <c r="B117" s="25"/>
      <c r="C117" s="42" t="s">
        <v>156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</row>
    <row r="118">
      <c r="A118" s="19"/>
      <c r="B118" s="25"/>
      <c r="C118" s="42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ht="12" customHeight="1">
      <c r="A119" s="19"/>
      <c r="B119" s="25"/>
      <c r="C119" s="189" t="s">
        <v>157</v>
      </c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</row>
    <row r="120">
      <c r="A120" s="19"/>
      <c r="B120" s="25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</row>
    <row r="121">
      <c r="A121" s="19"/>
      <c r="B121" s="25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</row>
    <row r="122">
      <c r="A122" s="19"/>
      <c r="B122" s="25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</row>
    <row r="123">
      <c r="A123" s="19"/>
      <c r="B123" s="25"/>
      <c r="C123" s="42" t="s">
        <v>158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</row>
    <row r="124">
      <c r="A124" s="19"/>
      <c r="B124" s="25"/>
      <c r="C124" s="42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</row>
    <row r="125" ht="12" customHeight="1">
      <c r="A125" s="19"/>
      <c r="B125" s="25"/>
      <c r="C125" s="189" t="s">
        <v>159</v>
      </c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</row>
    <row r="126">
      <c r="A126" s="19"/>
      <c r="B126" s="25"/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</row>
    <row r="127">
      <c r="A127" s="19"/>
      <c r="B127" s="25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</row>
    <row r="128">
      <c r="A128" s="19"/>
      <c r="B128" s="25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</row>
    <row r="129">
      <c r="A129" s="19"/>
      <c r="B129" s="25"/>
      <c r="C129" s="42" t="s">
        <v>160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</row>
    <row r="130">
      <c r="A130" s="19"/>
      <c r="B130" s="25"/>
      <c r="C130" s="42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</row>
    <row r="131" ht="12" customHeight="1">
      <c r="A131" s="19"/>
      <c r="B131" s="25"/>
      <c r="C131" s="131" t="s">
        <v>161</v>
      </c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</row>
    <row r="132">
      <c r="A132" s="19"/>
      <c r="B132" s="2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</row>
    <row r="133">
      <c r="A133" s="19"/>
      <c r="B133" s="2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</row>
    <row r="134">
      <c r="A134" s="25"/>
      <c r="B134" s="10" t="s">
        <v>162</v>
      </c>
      <c r="C134" s="26" t="s">
        <v>163</v>
      </c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</row>
    <row r="135">
      <c r="A135" s="25"/>
      <c r="B135" s="10"/>
      <c r="C135" s="26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</row>
    <row r="136">
      <c r="A136" s="22"/>
      <c r="B136" s="22"/>
      <c r="C136" s="10" t="s">
        <v>164</v>
      </c>
      <c r="D136" s="22"/>
      <c r="E136" s="23"/>
      <c r="F136" s="22"/>
      <c r="G136" s="23"/>
      <c r="H136" s="22"/>
      <c r="I136" s="23"/>
      <c r="J136" s="22"/>
      <c r="K136" s="23"/>
      <c r="L136" s="22"/>
      <c r="M136" s="23"/>
      <c r="N136" s="22"/>
      <c r="O136" s="23"/>
      <c r="P136" s="22"/>
    </row>
    <row r="137">
      <c r="A137" s="23"/>
      <c r="B137" s="23"/>
      <c r="C137" s="10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</row>
    <row r="138">
      <c r="B138" s="28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24"/>
    </row>
    <row r="139">
      <c r="B139" s="28"/>
      <c r="C139" s="46"/>
      <c r="D139" s="136" t="s">
        <v>109</v>
      </c>
      <c r="E139" s="137"/>
      <c r="F139" s="137"/>
      <c r="G139" s="137"/>
      <c r="H139" s="137"/>
      <c r="I139" s="137"/>
      <c r="J139" s="137"/>
      <c r="K139" s="137"/>
      <c r="L139" s="138"/>
      <c r="M139" s="139" t="s">
        <v>117</v>
      </c>
      <c r="N139" s="140"/>
      <c r="O139" s="141"/>
    </row>
    <row r="140">
      <c r="B140" s="28"/>
      <c r="C140" s="24"/>
      <c r="D140" s="133" t="s">
        <v>165</v>
      </c>
      <c r="E140" s="134"/>
      <c r="F140" s="134"/>
      <c r="G140" s="134"/>
      <c r="H140" s="134"/>
      <c r="I140" s="134"/>
      <c r="J140" s="134"/>
      <c r="K140" s="134"/>
      <c r="L140" s="135"/>
      <c r="M140" s="142">
        <v>2851381.25</v>
      </c>
      <c r="N140" s="142"/>
      <c r="O140" s="142"/>
    </row>
    <row r="141">
      <c r="B141" s="28"/>
      <c r="C141" s="24"/>
      <c r="D141" s="149" t="s">
        <v>166</v>
      </c>
      <c r="E141" s="149"/>
      <c r="F141" s="149"/>
      <c r="G141" s="149"/>
      <c r="H141" s="149"/>
      <c r="I141" s="149"/>
      <c r="J141" s="149"/>
      <c r="K141" s="149"/>
      <c r="L141" s="149"/>
      <c r="M141" s="155">
        <f>SUM(M140:O140)</f>
        <v>2851381.25</v>
      </c>
      <c r="N141" s="155"/>
      <c r="O141" s="155"/>
    </row>
    <row r="142">
      <c r="B142" s="28"/>
      <c r="C142" s="24"/>
      <c r="D142" s="112" t="s">
        <v>167</v>
      </c>
      <c r="E142" s="112"/>
      <c r="F142" s="112"/>
      <c r="G142" s="112"/>
      <c r="H142" s="112"/>
      <c r="I142" s="112"/>
      <c r="J142" s="112"/>
      <c r="K142" s="112"/>
      <c r="L142" s="112"/>
      <c r="M142" s="142">
        <v>14476727.94</v>
      </c>
      <c r="N142" s="142"/>
      <c r="O142" s="142"/>
    </row>
    <row r="143">
      <c r="B143" s="28"/>
      <c r="C143" s="24"/>
      <c r="D143" s="149" t="s">
        <v>168</v>
      </c>
      <c r="E143" s="149"/>
      <c r="F143" s="149"/>
      <c r="G143" s="149"/>
      <c r="H143" s="149"/>
      <c r="I143" s="149"/>
      <c r="J143" s="149"/>
      <c r="K143" s="149"/>
      <c r="L143" s="149"/>
      <c r="M143" s="155">
        <f>SUM(M142)</f>
        <v>14476727.94</v>
      </c>
      <c r="N143" s="155"/>
      <c r="O143" s="155"/>
      <c r="P143" s="24"/>
    </row>
    <row r="144">
      <c r="B144" s="28"/>
      <c r="C144" s="46"/>
      <c r="D144" s="54"/>
      <c r="E144" s="54"/>
      <c r="F144" s="54"/>
      <c r="G144" s="54"/>
      <c r="H144" s="54"/>
      <c r="I144" s="54"/>
      <c r="J144" s="54"/>
      <c r="K144" s="54"/>
      <c r="L144" s="54"/>
      <c r="M144" s="55"/>
      <c r="N144" s="55"/>
      <c r="O144" s="55"/>
      <c r="P144" s="46"/>
    </row>
    <row r="145">
      <c r="B145" s="28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</row>
    <row r="146">
      <c r="A146" s="15"/>
      <c r="B146" s="15"/>
      <c r="C146" s="10" t="s">
        <v>169</v>
      </c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</row>
    <row r="147">
      <c r="A147" s="15"/>
      <c r="B147" s="15"/>
      <c r="C147" s="10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</row>
    <row r="148" ht="12" customHeight="1">
      <c r="A148" s="15"/>
      <c r="B148" s="30" t="s">
        <v>170</v>
      </c>
      <c r="C148" s="230" t="s">
        <v>171</v>
      </c>
      <c r="D148" s="230"/>
      <c r="E148" s="230"/>
      <c r="F148" s="230"/>
      <c r="G148" s="230"/>
      <c r="H148" s="230"/>
      <c r="I148" s="230"/>
      <c r="J148" s="230"/>
      <c r="K148" s="230"/>
      <c r="L148" s="230"/>
      <c r="M148" s="230"/>
      <c r="N148" s="230"/>
      <c r="O148" s="230"/>
      <c r="P148" s="230"/>
    </row>
    <row r="149">
      <c r="A149" s="15"/>
      <c r="B149" s="30"/>
      <c r="C149" s="230"/>
      <c r="D149" s="230"/>
      <c r="E149" s="230"/>
      <c r="F149" s="230"/>
      <c r="G149" s="230"/>
      <c r="H149" s="230"/>
      <c r="I149" s="230"/>
      <c r="J149" s="230"/>
      <c r="K149" s="230"/>
      <c r="L149" s="230"/>
      <c r="M149" s="230"/>
      <c r="N149" s="230"/>
      <c r="O149" s="230"/>
      <c r="P149" s="230"/>
    </row>
    <row r="150">
      <c r="A150" s="15"/>
      <c r="B150" s="27"/>
      <c r="C150" s="230"/>
      <c r="D150" s="230"/>
      <c r="E150" s="230"/>
      <c r="F150" s="230"/>
      <c r="G150" s="230"/>
      <c r="H150" s="230"/>
      <c r="I150" s="230"/>
      <c r="J150" s="230"/>
      <c r="K150" s="230"/>
      <c r="L150" s="230"/>
      <c r="M150" s="230"/>
      <c r="N150" s="230"/>
      <c r="O150" s="230"/>
      <c r="P150" s="230"/>
    </row>
    <row r="151">
      <c r="A151" s="15"/>
      <c r="B151" s="27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</row>
    <row r="152">
      <c r="A152" s="15"/>
      <c r="B152" s="27"/>
      <c r="C152" s="15"/>
      <c r="D152" s="15"/>
      <c r="E152" s="136" t="s">
        <v>109</v>
      </c>
      <c r="F152" s="137"/>
      <c r="G152" s="137"/>
      <c r="H152" s="137"/>
      <c r="I152" s="137"/>
      <c r="J152" s="137"/>
      <c r="K152" s="138"/>
      <c r="L152" s="139" t="s">
        <v>117</v>
      </c>
      <c r="M152" s="140"/>
      <c r="N152" s="141"/>
      <c r="P152" s="15"/>
    </row>
    <row r="153">
      <c r="A153" s="15"/>
      <c r="B153" s="27"/>
      <c r="C153" s="15"/>
      <c r="D153" s="15"/>
      <c r="E153" s="112" t="s">
        <v>172</v>
      </c>
      <c r="F153" s="112"/>
      <c r="G153" s="112"/>
      <c r="H153" s="112"/>
      <c r="I153" s="112"/>
      <c r="J153" s="112"/>
      <c r="K153" s="112"/>
      <c r="L153" s="142">
        <v>17233092.33</v>
      </c>
      <c r="M153" s="142"/>
      <c r="N153" s="142"/>
      <c r="P153" s="15"/>
    </row>
    <row r="154">
      <c r="A154" s="15"/>
      <c r="B154" s="27"/>
      <c r="C154" s="15"/>
      <c r="D154" s="15"/>
      <c r="E154" s="112" t="s">
        <v>173</v>
      </c>
      <c r="F154" s="112"/>
      <c r="G154" s="112"/>
      <c r="H154" s="112"/>
      <c r="I154" s="112"/>
      <c r="J154" s="112"/>
      <c r="K154" s="112"/>
      <c r="L154" s="142">
        <v>38553.81</v>
      </c>
      <c r="M154" s="142"/>
      <c r="N154" s="142"/>
      <c r="P154" s="15"/>
    </row>
    <row r="155">
      <c r="A155" s="15"/>
      <c r="B155" s="27"/>
      <c r="C155" s="15"/>
      <c r="D155" s="15"/>
      <c r="E155" s="143" t="s">
        <v>174</v>
      </c>
      <c r="F155" s="144"/>
      <c r="G155" s="144"/>
      <c r="H155" s="144"/>
      <c r="I155" s="144"/>
      <c r="J155" s="144"/>
      <c r="K155" s="145"/>
      <c r="L155" s="146">
        <v>0</v>
      </c>
      <c r="M155" s="147"/>
      <c r="N155" s="148"/>
      <c r="P155" s="15"/>
    </row>
    <row r="156">
      <c r="A156" s="15"/>
      <c r="B156" s="27"/>
      <c r="C156" s="15"/>
      <c r="D156" s="15"/>
      <c r="E156" s="143" t="s">
        <v>175</v>
      </c>
      <c r="F156" s="144"/>
      <c r="G156" s="144"/>
      <c r="H156" s="144"/>
      <c r="I156" s="144"/>
      <c r="J156" s="144"/>
      <c r="K156" s="145"/>
      <c r="L156" s="146">
        <v>0</v>
      </c>
      <c r="M156" s="147"/>
      <c r="N156" s="148"/>
      <c r="P156" s="15"/>
    </row>
    <row r="157">
      <c r="A157" s="15"/>
      <c r="B157" s="27"/>
      <c r="C157" s="15"/>
      <c r="D157" s="15"/>
      <c r="E157" s="143" t="s">
        <v>176</v>
      </c>
      <c r="F157" s="144"/>
      <c r="G157" s="144"/>
      <c r="H157" s="144"/>
      <c r="I157" s="144"/>
      <c r="J157" s="144"/>
      <c r="K157" s="145"/>
      <c r="L157" s="146">
        <v>90110</v>
      </c>
      <c r="M157" s="147"/>
      <c r="N157" s="148"/>
      <c r="P157" s="15"/>
    </row>
    <row r="158">
      <c r="A158" s="15"/>
      <c r="B158" s="27"/>
      <c r="C158" s="15"/>
      <c r="D158" s="15"/>
      <c r="E158" s="190" t="s">
        <v>177</v>
      </c>
      <c r="F158" s="191"/>
      <c r="G158" s="191"/>
      <c r="H158" s="191"/>
      <c r="I158" s="191"/>
      <c r="J158" s="191"/>
      <c r="K158" s="192"/>
      <c r="L158" s="132">
        <f>SUM(L153:N157)</f>
        <v>17361756.139999997</v>
      </c>
      <c r="M158" s="132"/>
      <c r="N158" s="132"/>
      <c r="P158" s="15"/>
    </row>
    <row r="159">
      <c r="A159" s="15"/>
      <c r="B159" s="27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>
      <c r="A160" s="15"/>
      <c r="B160" s="27"/>
      <c r="C160" s="39" t="s">
        <v>178</v>
      </c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>
      <c r="A161" s="15"/>
      <c r="B161" s="27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>
      <c r="A162" s="15"/>
      <c r="B162" s="27"/>
      <c r="C162" s="136" t="s">
        <v>109</v>
      </c>
      <c r="D162" s="137"/>
      <c r="E162" s="137"/>
      <c r="F162" s="137"/>
      <c r="G162" s="137"/>
      <c r="H162" s="137"/>
      <c r="I162" s="137"/>
      <c r="J162" s="138"/>
      <c r="K162" s="139" t="s">
        <v>117</v>
      </c>
      <c r="L162" s="140"/>
      <c r="M162" s="141"/>
      <c r="N162" s="139" t="s">
        <v>179</v>
      </c>
      <c r="O162" s="140"/>
      <c r="P162" s="141"/>
    </row>
    <row r="163">
      <c r="A163" s="15"/>
      <c r="B163" s="27"/>
      <c r="C163" s="51" t="s">
        <v>180</v>
      </c>
      <c r="D163" s="56"/>
      <c r="E163" s="56"/>
      <c r="F163" s="56"/>
      <c r="G163" s="56"/>
      <c r="H163" s="56"/>
      <c r="I163" s="56"/>
      <c r="J163" s="57"/>
      <c r="K163" s="146">
        <v>5128102.33</v>
      </c>
      <c r="L163" s="147"/>
      <c r="M163" s="148"/>
      <c r="N163" s="199">
        <f>K163/L158</f>
        <v>0.29536772021496677</v>
      </c>
      <c r="O163" s="200"/>
      <c r="P163" s="201"/>
    </row>
    <row r="164">
      <c r="A164" s="15"/>
      <c r="B164" s="27"/>
      <c r="C164" s="58" t="s">
        <v>181</v>
      </c>
      <c r="D164" s="56"/>
      <c r="E164" s="56"/>
      <c r="F164" s="56"/>
      <c r="G164" s="56"/>
      <c r="H164" s="56"/>
      <c r="I164" s="56"/>
      <c r="J164" s="57"/>
      <c r="K164" s="146">
        <v>1577599.83</v>
      </c>
      <c r="L164" s="147"/>
      <c r="M164" s="148"/>
      <c r="N164" s="199">
        <f>K164/L158</f>
        <v>0.090866374189264493</v>
      </c>
      <c r="O164" s="200"/>
      <c r="P164" s="201"/>
    </row>
    <row r="165">
      <c r="A165" s="15"/>
      <c r="B165" s="27"/>
      <c r="C165" s="58" t="s">
        <v>182</v>
      </c>
      <c r="D165" s="56"/>
      <c r="E165" s="56"/>
      <c r="F165" s="56"/>
      <c r="G165" s="56"/>
      <c r="H165" s="56"/>
      <c r="I165" s="56"/>
      <c r="J165" s="57"/>
      <c r="K165" s="146">
        <v>5077121.32</v>
      </c>
      <c r="L165" s="147"/>
      <c r="M165" s="148"/>
      <c r="N165" s="199">
        <f>K165/L158</f>
        <v>0.29243132313687714</v>
      </c>
      <c r="O165" s="200"/>
      <c r="P165" s="201"/>
    </row>
    <row r="166">
      <c r="A166" s="15"/>
      <c r="B166" s="27"/>
      <c r="C166" s="88" t="s">
        <v>183</v>
      </c>
      <c r="D166" s="89"/>
      <c r="E166" s="89"/>
      <c r="F166" s="89"/>
      <c r="G166" s="89"/>
      <c r="H166" s="89"/>
      <c r="I166" s="89"/>
      <c r="J166" s="90"/>
      <c r="K166" s="146">
        <v>1347474.93</v>
      </c>
      <c r="L166" s="147"/>
      <c r="M166" s="148"/>
      <c r="N166" s="199">
        <f>K166/L158</f>
        <v>0.077611672410000818</v>
      </c>
      <c r="O166" s="200"/>
      <c r="P166" s="201"/>
    </row>
    <row r="167">
      <c r="A167" s="15"/>
      <c r="B167" s="27"/>
      <c r="C167" s="51" t="s">
        <v>184</v>
      </c>
      <c r="D167" s="52"/>
      <c r="E167" s="52"/>
      <c r="F167" s="52"/>
      <c r="G167" s="52"/>
      <c r="H167" s="52"/>
      <c r="I167" s="52"/>
      <c r="J167" s="53"/>
      <c r="K167" s="146">
        <v>1904510.95</v>
      </c>
      <c r="L167" s="147"/>
      <c r="M167" s="148"/>
      <c r="N167" s="199">
        <f>K167/L158</f>
        <v>0.10969575512077204</v>
      </c>
      <c r="O167" s="200"/>
      <c r="P167" s="201"/>
    </row>
    <row r="168" s="35" customFormat="1">
      <c r="A168" s="15"/>
      <c r="B168" s="27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="35" customFormat="1">
      <c r="A169" s="15"/>
      <c r="B169" s="27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="35" customFormat="1">
      <c r="A170" s="15"/>
      <c r="B170" s="27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="35" customFormat="1">
      <c r="A171" s="15"/>
      <c r="B171" s="27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="35" customFormat="1">
      <c r="A172" s="15"/>
      <c r="B172" s="27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="35" customFormat="1">
      <c r="A173" s="15"/>
      <c r="B173" s="27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="35" customFormat="1">
      <c r="A174" s="15"/>
      <c r="B174" s="27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="35" customFormat="1">
      <c r="A175" s="15"/>
      <c r="B175" s="27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="35" customFormat="1">
      <c r="A176" s="15"/>
      <c r="B176" s="27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="35" customFormat="1">
      <c r="A177" s="15"/>
      <c r="B177" s="27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>
      <c r="B178" s="28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</row>
    <row r="179">
      <c r="A179" s="10"/>
      <c r="B179" s="31" t="s">
        <v>185</v>
      </c>
      <c r="C179" s="21" t="s">
        <v>186</v>
      </c>
    </row>
    <row r="180">
      <c r="A180" s="10"/>
      <c r="B180" s="31"/>
      <c r="C180" s="21"/>
    </row>
    <row r="181">
      <c r="A181" s="22"/>
      <c r="B181" s="32"/>
      <c r="C181" s="10" t="s">
        <v>187</v>
      </c>
      <c r="D181" s="22"/>
      <c r="E181" s="23"/>
      <c r="F181" s="22"/>
      <c r="G181" s="23"/>
      <c r="H181" s="22"/>
      <c r="I181" s="23"/>
      <c r="J181" s="22"/>
      <c r="K181" s="23"/>
      <c r="L181" s="22"/>
      <c r="M181" s="23"/>
      <c r="N181" s="22"/>
      <c r="O181" s="23"/>
      <c r="P181" s="22"/>
    </row>
    <row r="182">
      <c r="A182" s="23"/>
      <c r="B182" s="32"/>
      <c r="C182" s="10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</row>
    <row r="184">
      <c r="E184" s="136" t="s">
        <v>109</v>
      </c>
      <c r="F184" s="137"/>
      <c r="G184" s="137"/>
      <c r="H184" s="138"/>
      <c r="I184" s="139">
        <v>2020</v>
      </c>
      <c r="J184" s="140"/>
      <c r="K184" s="141"/>
      <c r="L184" s="166"/>
      <c r="M184" s="179"/>
      <c r="N184" s="179"/>
    </row>
    <row r="185">
      <c r="A185" s="9"/>
      <c r="E185" s="227" t="s">
        <v>110</v>
      </c>
      <c r="F185" s="228"/>
      <c r="G185" s="228"/>
      <c r="H185" s="229"/>
      <c r="I185" s="224">
        <v>1518326.01</v>
      </c>
      <c r="J185" s="225"/>
      <c r="K185" s="226"/>
      <c r="L185" s="175"/>
      <c r="M185" s="187"/>
      <c r="N185" s="187"/>
    </row>
    <row r="186" s="35" customFormat="1">
      <c r="A186" s="16"/>
      <c r="B186" s="16"/>
      <c r="C186" s="16"/>
      <c r="D186" s="16"/>
      <c r="E186" s="151" t="s">
        <v>188</v>
      </c>
      <c r="F186" s="152"/>
      <c r="G186" s="152"/>
      <c r="H186" s="153"/>
      <c r="I186" s="220">
        <f>SUM(I185:K185)</f>
        <v>1518326.01</v>
      </c>
      <c r="J186" s="221"/>
      <c r="K186" s="222"/>
      <c r="L186" s="184"/>
      <c r="M186" s="219"/>
      <c r="N186" s="219"/>
      <c r="O186" s="16"/>
      <c r="P186" s="16"/>
    </row>
    <row r="187" s="35" customForma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</row>
    <row r="188" s="46" customFormat="1">
      <c r="A188" s="9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</row>
    <row r="189" ht="25.5" customHeight="1" s="46" customFormat="1">
      <c r="A189" s="16"/>
      <c r="B189" s="10" t="s">
        <v>189</v>
      </c>
      <c r="C189" s="150" t="s">
        <v>190</v>
      </c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50"/>
    </row>
    <row r="191">
      <c r="C191" s="118" t="s">
        <v>191</v>
      </c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20"/>
    </row>
    <row r="192" ht="12" customHeight="1">
      <c r="C192" s="121" t="s">
        <v>192</v>
      </c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3"/>
    </row>
    <row r="193">
      <c r="C193" s="215" t="s">
        <v>193</v>
      </c>
      <c r="D193" s="216"/>
      <c r="E193" s="216"/>
      <c r="F193" s="216"/>
      <c r="G193" s="216"/>
      <c r="H193" s="216"/>
      <c r="I193" s="216"/>
      <c r="J193" s="216"/>
      <c r="K193" s="216"/>
      <c r="L193" s="216"/>
      <c r="M193" s="216"/>
      <c r="N193" s="216"/>
      <c r="O193" s="216"/>
      <c r="P193" s="217"/>
    </row>
    <row r="194">
      <c r="C194" s="215" t="s">
        <v>194</v>
      </c>
      <c r="D194" s="216"/>
      <c r="E194" s="216"/>
      <c r="F194" s="216"/>
      <c r="G194" s="216"/>
      <c r="H194" s="216"/>
      <c r="I194" s="216"/>
      <c r="J194" s="216"/>
      <c r="K194" s="216"/>
      <c r="L194" s="216"/>
      <c r="M194" s="216"/>
      <c r="N194" s="216"/>
      <c r="O194" s="125"/>
      <c r="P194" s="126"/>
    </row>
    <row r="195">
      <c r="C195" s="127" t="s">
        <v>195</v>
      </c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9"/>
      <c r="O195" s="75"/>
      <c r="P195" s="68">
        <v>17328109.19</v>
      </c>
    </row>
    <row r="196">
      <c r="C196" s="214"/>
      <c r="D196" s="214"/>
      <c r="E196" s="62"/>
      <c r="F196" s="65"/>
    </row>
    <row r="197" ht="12" customHeight="1">
      <c r="C197" s="218" t="s">
        <v>196</v>
      </c>
      <c r="D197" s="218"/>
      <c r="E197" s="218"/>
      <c r="F197" s="218"/>
      <c r="G197" s="218"/>
      <c r="H197" s="218"/>
      <c r="I197" s="218"/>
      <c r="J197" s="218"/>
      <c r="K197" s="218"/>
      <c r="L197" s="218"/>
      <c r="M197" s="218"/>
      <c r="N197" s="218"/>
      <c r="O197" s="63"/>
      <c r="P197" s="67">
        <f>SUM(P197:P203)</f>
        <v>0</v>
      </c>
    </row>
    <row r="198" ht="12.75" customHeight="1">
      <c r="C198" s="154" t="s">
        <v>197</v>
      </c>
      <c r="D198" s="154"/>
      <c r="E198" s="154"/>
      <c r="F198" s="154"/>
      <c r="G198" s="154"/>
      <c r="H198" s="154"/>
      <c r="I198" s="154"/>
      <c r="J198" s="154"/>
      <c r="K198" s="154"/>
      <c r="L198" s="154"/>
      <c r="M198" s="154"/>
      <c r="N198" s="154"/>
      <c r="O198" s="64">
        <v>0</v>
      </c>
      <c r="P198" s="70"/>
      <c r="Q198" s="71"/>
    </row>
    <row r="199" ht="12.75" customHeight="1">
      <c r="C199" s="154" t="s">
        <v>198</v>
      </c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64">
        <v>0</v>
      </c>
      <c r="P199" s="70"/>
      <c r="Q199" s="71"/>
    </row>
    <row r="200">
      <c r="C200" s="154" t="s">
        <v>199</v>
      </c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64">
        <v>0</v>
      </c>
      <c r="P200" s="70"/>
      <c r="Q200" s="71"/>
    </row>
    <row r="201" ht="12.75" customHeight="1">
      <c r="C201" s="154" t="s">
        <v>200</v>
      </c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64">
        <v>0</v>
      </c>
      <c r="P201" s="70"/>
      <c r="Q201" s="71"/>
    </row>
    <row r="202" ht="12.75" customHeight="1">
      <c r="C202" s="154" t="s">
        <v>201</v>
      </c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4"/>
      <c r="O202" s="64">
        <v>0</v>
      </c>
      <c r="P202" s="70"/>
      <c r="Q202" s="70"/>
    </row>
    <row r="203" ht="12" customHeight="1">
      <c r="C203" s="154" t="s">
        <v>202</v>
      </c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64">
        <v>0</v>
      </c>
      <c r="P203" s="70"/>
      <c r="Q203" s="72"/>
    </row>
    <row r="204">
      <c r="C204" s="223"/>
      <c r="D204" s="223"/>
      <c r="E204" s="223"/>
      <c r="F204" s="223"/>
      <c r="G204" s="223"/>
      <c r="H204" s="223"/>
      <c r="I204" s="223"/>
      <c r="J204" s="223"/>
      <c r="K204" s="223"/>
      <c r="L204" s="223"/>
      <c r="M204" s="223"/>
      <c r="N204" s="223"/>
      <c r="O204" s="62"/>
      <c r="Q204" s="70"/>
    </row>
    <row r="205" ht="12" customHeight="1">
      <c r="C205" s="218" t="s">
        <v>203</v>
      </c>
      <c r="D205" s="218"/>
      <c r="E205" s="218"/>
      <c r="F205" s="218"/>
      <c r="G205" s="218"/>
      <c r="H205" s="218"/>
      <c r="I205" s="218"/>
      <c r="J205" s="218"/>
      <c r="K205" s="218"/>
      <c r="L205" s="218"/>
      <c r="M205" s="218"/>
      <c r="N205" s="218"/>
      <c r="O205" s="63"/>
      <c r="P205" s="64">
        <f>SUM(O206:O208)</f>
        <v>0</v>
      </c>
      <c r="Q205" s="70"/>
    </row>
    <row r="206" ht="12.75" customHeight="1">
      <c r="C206" s="154" t="s">
        <v>204</v>
      </c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64">
        <v>0</v>
      </c>
      <c r="P206" s="69"/>
      <c r="Q206" s="70"/>
    </row>
    <row r="207" ht="12.75" customHeight="1">
      <c r="C207" s="154" t="s">
        <v>205</v>
      </c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64">
        <v>0</v>
      </c>
      <c r="P207" s="69"/>
      <c r="Q207" s="71"/>
    </row>
    <row r="208">
      <c r="C208" s="154" t="s">
        <v>206</v>
      </c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64">
        <v>0</v>
      </c>
      <c r="P208" s="69"/>
      <c r="Q208" s="71"/>
    </row>
    <row r="209">
      <c r="C209" s="214"/>
      <c r="D209" s="214"/>
      <c r="P209" s="73"/>
      <c r="Q209" s="73"/>
    </row>
    <row r="210">
      <c r="C210" s="211" t="s">
        <v>207</v>
      </c>
      <c r="D210" s="212"/>
      <c r="E210" s="212"/>
      <c r="F210" s="212"/>
      <c r="G210" s="212"/>
      <c r="H210" s="212"/>
      <c r="I210" s="212"/>
      <c r="J210" s="212"/>
      <c r="K210" s="212"/>
      <c r="L210" s="212"/>
      <c r="M210" s="212"/>
      <c r="N210" s="213"/>
      <c r="O210" s="74"/>
      <c r="P210" s="68">
        <v>17328109.19</v>
      </c>
    </row>
    <row r="214">
      <c r="C214" s="118" t="s">
        <v>191</v>
      </c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20"/>
    </row>
    <row r="215" ht="12" customHeight="1">
      <c r="C215" s="121" t="s">
        <v>208</v>
      </c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3"/>
    </row>
    <row r="216">
      <c r="C216" s="124" t="s">
        <v>193</v>
      </c>
      <c r="D216" s="125"/>
      <c r="E216" s="125"/>
      <c r="F216" s="125"/>
      <c r="G216" s="125"/>
      <c r="H216" s="125"/>
      <c r="I216" s="125"/>
      <c r="J216" s="125"/>
      <c r="K216" s="125"/>
      <c r="L216" s="125"/>
      <c r="M216" s="125"/>
      <c r="N216" s="125"/>
      <c r="O216" s="125"/>
      <c r="P216" s="126"/>
    </row>
    <row r="217">
      <c r="C217" s="127" t="s">
        <v>209</v>
      </c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9"/>
      <c r="O217" s="61"/>
      <c r="P217" s="68">
        <v>17523337.51</v>
      </c>
    </row>
    <row r="218">
      <c r="C218" s="116"/>
      <c r="D218" s="116"/>
      <c r="O218" s="61"/>
      <c r="P218" s="61"/>
    </row>
    <row r="219">
      <c r="C219" s="130" t="s">
        <v>210</v>
      </c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76"/>
      <c r="P219" s="77">
        <f>SUM(O220:O240)</f>
        <v>251691.37000000002</v>
      </c>
    </row>
    <row r="220" ht="12.75" customHeight="1">
      <c r="C220" s="114" t="s">
        <v>211</v>
      </c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78">
        <v>0</v>
      </c>
      <c r="P220" s="79"/>
    </row>
    <row r="221" ht="12" customHeight="1">
      <c r="C221" s="114" t="s">
        <v>212</v>
      </c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78">
        <v>0</v>
      </c>
      <c r="P221" s="79"/>
    </row>
    <row r="222" ht="12" customHeight="1">
      <c r="C222" s="114" t="s">
        <v>213</v>
      </c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78">
        <v>188712.42</v>
      </c>
      <c r="P222" s="79"/>
    </row>
    <row r="223" ht="12" customHeight="1">
      <c r="C223" s="114" t="s">
        <v>214</v>
      </c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78">
        <v>50000</v>
      </c>
      <c r="P223" s="79"/>
    </row>
    <row r="224" ht="12" customHeight="1">
      <c r="C224" s="114" t="s">
        <v>215</v>
      </c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78">
        <v>12978.95</v>
      </c>
      <c r="P224" s="79"/>
    </row>
    <row r="225" ht="12" customHeight="1">
      <c r="C225" s="114" t="s">
        <v>216</v>
      </c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78">
        <v>0</v>
      </c>
      <c r="P225" s="79"/>
    </row>
    <row r="226" ht="12" customHeight="1">
      <c r="C226" s="114" t="s">
        <v>217</v>
      </c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78">
        <v>0</v>
      </c>
      <c r="P226" s="79"/>
    </row>
    <row r="227" ht="12" customHeight="1">
      <c r="C227" s="114" t="s">
        <v>218</v>
      </c>
      <c r="D227" s="11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78">
        <v>0</v>
      </c>
      <c r="P227" s="79"/>
    </row>
    <row r="228" ht="12" customHeight="1">
      <c r="C228" s="114" t="s">
        <v>219</v>
      </c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78">
        <v>0</v>
      </c>
      <c r="P228" s="79"/>
    </row>
    <row r="229" ht="12" customHeight="1">
      <c r="C229" s="114" t="s">
        <v>220</v>
      </c>
      <c r="D229" s="11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78">
        <v>0</v>
      </c>
      <c r="P229" s="79"/>
    </row>
    <row r="230" ht="12" customHeight="1">
      <c r="C230" s="114" t="s">
        <v>221</v>
      </c>
      <c r="D230" s="11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78">
        <v>0</v>
      </c>
      <c r="P230" s="79"/>
    </row>
    <row r="231" ht="12" customHeight="1">
      <c r="C231" s="114" t="s">
        <v>222</v>
      </c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78">
        <v>0</v>
      </c>
      <c r="P231" s="79"/>
    </row>
    <row r="232" ht="12" customHeight="1">
      <c r="C232" s="114" t="s">
        <v>223</v>
      </c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78">
        <v>0</v>
      </c>
      <c r="P232" s="79"/>
    </row>
    <row r="233" ht="12" customHeight="1">
      <c r="C233" s="114" t="s">
        <v>224</v>
      </c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78">
        <v>0</v>
      </c>
      <c r="P233" s="79"/>
    </row>
    <row r="234" ht="12" customHeight="1">
      <c r="C234" s="114" t="s">
        <v>225</v>
      </c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78">
        <v>0</v>
      </c>
      <c r="P234" s="79"/>
    </row>
    <row r="235" ht="12" customHeight="1">
      <c r="C235" s="114" t="s">
        <v>226</v>
      </c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78">
        <v>0</v>
      </c>
      <c r="P235" s="79"/>
    </row>
    <row r="236" ht="12" customHeight="1">
      <c r="C236" s="114" t="s">
        <v>227</v>
      </c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78">
        <v>0</v>
      </c>
      <c r="P236" s="79"/>
    </row>
    <row r="237" ht="12" customHeight="1">
      <c r="C237" s="114" t="s">
        <v>228</v>
      </c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78">
        <v>0</v>
      </c>
      <c r="P237" s="79"/>
    </row>
    <row r="238" ht="12" customHeight="1">
      <c r="C238" s="114" t="s">
        <v>229</v>
      </c>
      <c r="D238" s="114"/>
      <c r="E238" s="114"/>
      <c r="F238" s="114"/>
      <c r="G238" s="114"/>
      <c r="H238" s="114"/>
      <c r="I238" s="114"/>
      <c r="J238" s="114"/>
      <c r="K238" s="114"/>
      <c r="L238" s="114"/>
      <c r="M238" s="114"/>
      <c r="N238" s="114"/>
      <c r="O238" s="78">
        <v>0</v>
      </c>
      <c r="P238" s="79"/>
    </row>
    <row r="239" ht="12" customHeight="1">
      <c r="C239" s="114" t="s">
        <v>230</v>
      </c>
      <c r="D239" s="11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78">
        <v>0</v>
      </c>
      <c r="P239" s="79"/>
      <c r="R239" s="35"/>
      <c r="S239" s="35"/>
      <c r="T239" s="35"/>
      <c r="U239" s="35"/>
      <c r="V239" s="35"/>
      <c r="W239" s="35"/>
    </row>
    <row r="240" ht="12" customHeight="1">
      <c r="C240" s="114" t="s">
        <v>231</v>
      </c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78">
        <v>0</v>
      </c>
      <c r="P240" s="79"/>
    </row>
    <row r="241">
      <c r="C241" s="116"/>
      <c r="D241" s="116"/>
      <c r="O241" s="61"/>
      <c r="P241" s="61"/>
      <c r="W241" s="35"/>
    </row>
    <row r="242">
      <c r="C242" s="130" t="s">
        <v>232</v>
      </c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76"/>
      <c r="P242" s="77">
        <f>SUM(O243:O249)</f>
        <v>90110</v>
      </c>
    </row>
    <row r="243">
      <c r="C243" s="114" t="s">
        <v>233</v>
      </c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78">
        <v>90110</v>
      </c>
      <c r="P243" s="79"/>
      <c r="W243" s="35"/>
    </row>
    <row r="244">
      <c r="C244" s="114" t="s">
        <v>234</v>
      </c>
      <c r="D244" s="11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78">
        <v>0</v>
      </c>
      <c r="P244" s="79"/>
      <c r="W244" s="35"/>
    </row>
    <row r="245">
      <c r="C245" s="114" t="s">
        <v>235</v>
      </c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78">
        <v>0</v>
      </c>
      <c r="P245" s="79"/>
    </row>
    <row r="246">
      <c r="C246" s="114" t="s">
        <v>236</v>
      </c>
      <c r="D246" s="114"/>
      <c r="E246" s="114"/>
      <c r="F246" s="114"/>
      <c r="G246" s="114"/>
      <c r="H246" s="114"/>
      <c r="I246" s="114"/>
      <c r="J246" s="114"/>
      <c r="K246" s="114"/>
      <c r="L246" s="114"/>
      <c r="M246" s="114"/>
      <c r="N246" s="114"/>
      <c r="O246" s="78">
        <v>0</v>
      </c>
      <c r="P246" s="79"/>
      <c r="W246" s="35"/>
    </row>
    <row r="247">
      <c r="C247" s="114" t="s">
        <v>237</v>
      </c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78">
        <v>0</v>
      </c>
      <c r="P247" s="79"/>
    </row>
    <row r="248">
      <c r="C248" s="114" t="s">
        <v>238</v>
      </c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78">
        <v>0</v>
      </c>
      <c r="P248" s="79"/>
      <c r="W248" s="35"/>
    </row>
    <row r="249">
      <c r="C249" s="114" t="s">
        <v>239</v>
      </c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78">
        <v>0</v>
      </c>
      <c r="P249" s="79"/>
    </row>
    <row r="250">
      <c r="C250" s="116"/>
      <c r="D250" s="116"/>
      <c r="O250" s="61"/>
      <c r="P250" s="61"/>
    </row>
    <row r="251">
      <c r="C251" s="115" t="s">
        <v>240</v>
      </c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61"/>
      <c r="P251" s="66">
        <f>+P217-P219+P242</f>
        <v>17361756.14</v>
      </c>
    </row>
    <row r="256" ht="12.75">
      <c r="C256" s="106"/>
      <c r="D256" s="107"/>
      <c r="E256" s="107"/>
      <c r="F256" s="108"/>
      <c r="I256" s="83"/>
      <c r="J256" s="83"/>
      <c r="K256" s="83"/>
      <c r="L256" s="83"/>
      <c r="M256" s="82"/>
      <c r="N256" s="83"/>
      <c r="O256" s="106"/>
      <c r="P256" s="106"/>
      <c r="Q256" s="83"/>
    </row>
    <row r="257">
      <c r="C257" s="117" t="s">
        <v>241</v>
      </c>
      <c r="D257" s="117"/>
      <c r="E257" s="117"/>
      <c r="F257" s="117"/>
      <c r="I257" s="117" t="s">
        <v>242</v>
      </c>
      <c r="J257" s="117"/>
      <c r="K257" s="117"/>
      <c r="L257" s="117"/>
      <c r="M257" s="82"/>
      <c r="N257" s="117" t="s">
        <v>243</v>
      </c>
      <c r="O257" s="117"/>
      <c r="P257" s="117"/>
      <c r="Q257" s="117"/>
    </row>
    <row r="258">
      <c r="C258" s="117" t="s">
        <v>244</v>
      </c>
      <c r="D258" s="117"/>
      <c r="E258" s="117"/>
      <c r="F258" s="117"/>
      <c r="G258" s="105"/>
      <c r="I258" s="117" t="s">
        <v>245</v>
      </c>
      <c r="J258" s="117"/>
      <c r="K258" s="117"/>
      <c r="L258" s="117"/>
      <c r="N258" s="117" t="s">
        <v>246</v>
      </c>
      <c r="O258" s="117"/>
      <c r="P258" s="117"/>
      <c r="Q258" s="117"/>
    </row>
    <row r="259">
      <c r="Q259" s="35"/>
    </row>
    <row r="265" s="35" customForma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</row>
    <row r="266" s="35" customForma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</row>
    <row r="267" s="35" customForma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</row>
    <row r="268" s="35" customForma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</row>
    <row r="269" s="35" customForma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</row>
    <row r="270" s="35" customForma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</row>
    <row r="271" s="35" customForma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</row>
    <row r="272" s="35" customForma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</row>
    <row r="273" s="35" customForma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</row>
    <row r="274" s="35" customForma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</row>
    <row r="275" s="35" customForma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</row>
    <row r="276" s="35" customForma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</row>
    <row r="277" s="35" customForma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</row>
    <row r="278" s="35" customForma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</row>
    <row r="279" s="35" customForma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</row>
    <row r="280" s="35" customForma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</row>
    <row r="281" s="35" customForma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</row>
    <row r="282" s="35" customForma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</row>
    <row r="283" s="35" customForma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</row>
    <row r="284" s="35" customForma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S284" s="102"/>
      <c r="T284" s="102"/>
    </row>
    <row r="285" s="35" customForma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</row>
    <row r="286" s="35" customForma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</row>
    <row r="287" s="35" customForma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</row>
    <row r="288" s="35" customFormat="1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</row>
    <row r="289" s="35" customFormat="1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</row>
    <row r="290" s="35" customForma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</row>
    <row r="292" ht="24" customHeight="1">
      <c r="A292" s="35"/>
    </row>
    <row r="293" s="35" customFormat="1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</row>
    <row r="302" ht="12.75" customHeight="1"/>
  </sheetData>
  <sheetProtection sheet="1" password="f376"/>
  <mergeCells>
    <mergeCell ref="M143:O143"/>
    <mergeCell ref="I185:K185"/>
    <mergeCell ref="E184:H184"/>
    <mergeCell ref="E185:H185"/>
    <mergeCell ref="D142:L142"/>
    <mergeCell ref="M141:O141"/>
    <mergeCell ref="M140:O140"/>
    <mergeCell ref="C148:P150"/>
    <mergeCell ref="L184:N184"/>
    <mergeCell ref="I184:K184"/>
    <mergeCell ref="E154:K154"/>
    <mergeCell ref="L154:N154"/>
    <mergeCell ref="D141:L141"/>
    <mergeCell ref="L186:N186"/>
    <mergeCell ref="I186:K186"/>
    <mergeCell ref="C200:N200"/>
    <mergeCell ref="C201:N201"/>
    <mergeCell ref="C202:N202"/>
    <mergeCell ref="C203:N203"/>
    <mergeCell ref="C204:N204"/>
    <mergeCell ref="C205:N205"/>
    <mergeCell ref="K166:M166"/>
    <mergeCell ref="N166:P166"/>
    <mergeCell ref="C207:N207"/>
    <mergeCell ref="C208:N208"/>
    <mergeCell ref="C195:N195"/>
    <mergeCell ref="C210:N210"/>
    <mergeCell ref="C196:D196"/>
    <mergeCell ref="C209:D209"/>
    <mergeCell ref="C191:P191"/>
    <mergeCell ref="C192:P192"/>
    <mergeCell ref="C193:P193"/>
    <mergeCell ref="C194:P194"/>
    <mergeCell ref="C197:N197"/>
    <mergeCell ref="C198:N198"/>
    <mergeCell ref="C199:N199"/>
    <mergeCell ref="A12:P12"/>
    <mergeCell ref="C162:J162"/>
    <mergeCell ref="K162:M162"/>
    <mergeCell ref="K163:M163"/>
    <mergeCell ref="K167:M167"/>
    <mergeCell ref="N162:P162"/>
    <mergeCell ref="N163:P163"/>
    <mergeCell ref="N167:P167"/>
    <mergeCell ref="C51:P52"/>
    <mergeCell ref="F37:J37"/>
    <mergeCell ref="K37:M37"/>
    <mergeCell ref="F46:J46"/>
    <mergeCell ref="K46:M46"/>
    <mergeCell ref="F47:J47"/>
    <mergeCell ref="K47:M47"/>
    <mergeCell ref="C54:I54"/>
    <mergeCell ref="C55:I55"/>
    <mergeCell ref="K164:M164"/>
    <mergeCell ref="E158:K158"/>
    <mergeCell ref="F45:J45"/>
    <mergeCell ref="K45:M45"/>
    <mergeCell ref="K165:M165"/>
    <mergeCell ref="N164:P164"/>
    <mergeCell ref="N165:P165"/>
    <mergeCell ref="M58:O58"/>
    <mergeCell ref="E99:H99"/>
    <mergeCell ref="I99:K99"/>
    <mergeCell ref="L99:N99"/>
    <mergeCell ref="E100:H100"/>
    <mergeCell ref="I100:K100"/>
    <mergeCell ref="L100:N100"/>
    <mergeCell ref="M70:O70"/>
    <mergeCell ref="M71:O71"/>
    <mergeCell ref="M72:O72"/>
    <mergeCell ref="M74:O74"/>
    <mergeCell ref="M76:O76"/>
    <mergeCell ref="D70:L70"/>
    <mergeCell ref="D71:L71"/>
    <mergeCell ref="D72:L72"/>
    <mergeCell ref="D74:L74"/>
    <mergeCell ref="D76:L76"/>
    <mergeCell ref="D75:L75"/>
    <mergeCell ref="M75:O75"/>
    <mergeCell ref="M77:O77"/>
    <mergeCell ref="M78:O78"/>
    <mergeCell ref="M79:O79"/>
    <mergeCell ref="C59:I59"/>
    <mergeCell ref="J59:L59"/>
    <mergeCell ref="M59:O59"/>
    <mergeCell ref="L185:N185"/>
    <mergeCell ref="B2:P6"/>
    <mergeCell ref="F33:J33"/>
    <mergeCell ref="K33:M33"/>
    <mergeCell ref="F34:J34"/>
    <mergeCell ref="K34:M34"/>
    <mergeCell ref="F35:J35"/>
    <mergeCell ref="K35:M35"/>
    <mergeCell ref="F36:J36"/>
    <mergeCell ref="K36:M36"/>
    <mergeCell ref="E155:K155"/>
    <mergeCell ref="L155:N155"/>
    <mergeCell ref="E156:K156"/>
    <mergeCell ref="L156:N156"/>
    <mergeCell ref="C119:P121"/>
    <mergeCell ref="C125:P127"/>
    <mergeCell ref="D23:I23"/>
    <mergeCell ref="J23:L23"/>
    <mergeCell ref="C58:I58"/>
    <mergeCell ref="J58:L58"/>
    <mergeCell ref="M23:O23"/>
    <mergeCell ref="D24:I24"/>
    <mergeCell ref="J24:L24"/>
    <mergeCell ref="M24:O24"/>
    <mergeCell ref="D25:I25"/>
    <mergeCell ref="J25:L25"/>
    <mergeCell ref="M25:O25"/>
    <mergeCell ref="C56:I56"/>
    <mergeCell ref="C42:P42"/>
    <mergeCell ref="J54:L54"/>
    <mergeCell ref="M54:O54"/>
    <mergeCell ref="J55:L55"/>
    <mergeCell ref="J56:L56"/>
    <mergeCell ref="M55:O55"/>
    <mergeCell ref="M56:O56"/>
    <mergeCell ref="D26:I26"/>
    <mergeCell ref="J26:L26"/>
    <mergeCell ref="M26:O26"/>
    <mergeCell ref="D27:I27"/>
    <mergeCell ref="J27:L27"/>
    <mergeCell ref="M27:O27"/>
    <mergeCell ref="F44:J44"/>
    <mergeCell ref="K44:M44"/>
    <mergeCell ref="M80:O80"/>
    <mergeCell ref="D114:L114"/>
    <mergeCell ref="D77:L77"/>
    <mergeCell ref="D78:L78"/>
    <mergeCell ref="D79:L79"/>
    <mergeCell ref="D80:L80"/>
    <mergeCell ref="D82:L82"/>
    <mergeCell ref="D81:L81"/>
    <mergeCell ref="C93:P95"/>
    <mergeCell ref="M114:O114"/>
    <mergeCell ref="M81:O81"/>
    <mergeCell ref="M82:O82"/>
    <mergeCell ref="E97:H97"/>
    <mergeCell ref="I97:K97"/>
    <mergeCell ref="L97:N97"/>
    <mergeCell ref="E98:H98"/>
    <mergeCell ref="I98:K98"/>
    <mergeCell ref="L98:N98"/>
    <mergeCell ref="D113:L113"/>
    <mergeCell ref="M113:O113"/>
    <mergeCell ref="D109:L109"/>
    <mergeCell ref="D108:L108"/>
    <mergeCell ref="M108:O108"/>
    <mergeCell ref="C236:N236"/>
    <mergeCell ref="C131:P131"/>
    <mergeCell ref="M109:O109"/>
    <mergeCell ref="D110:L110"/>
    <mergeCell ref="M110:O110"/>
    <mergeCell ref="D111:L111"/>
    <mergeCell ref="M111:O111"/>
    <mergeCell ref="D112:L112"/>
    <mergeCell ref="M112:O112"/>
    <mergeCell ref="L158:N158"/>
    <mergeCell ref="D140:L140"/>
    <mergeCell ref="D139:L139"/>
    <mergeCell ref="M139:O139"/>
    <mergeCell ref="M142:O142"/>
    <mergeCell ref="E152:K152"/>
    <mergeCell ref="L152:N152"/>
    <mergeCell ref="E153:K153"/>
    <mergeCell ref="L153:N153"/>
    <mergeCell ref="E157:K157"/>
    <mergeCell ref="L157:N157"/>
    <mergeCell ref="D143:L143"/>
    <mergeCell ref="C189:P189"/>
    <mergeCell ref="E186:H186"/>
    <mergeCell ref="C206:N206"/>
    <mergeCell ref="C227:N227"/>
    <mergeCell ref="C228:N228"/>
    <mergeCell ref="C229:N229"/>
    <mergeCell ref="C230:N230"/>
    <mergeCell ref="C231:N231"/>
    <mergeCell ref="C232:N232"/>
    <mergeCell ref="C233:N233"/>
    <mergeCell ref="C234:N234"/>
    <mergeCell ref="C235:N235"/>
    <mergeCell ref="C258:F258"/>
    <mergeCell ref="I258:L258"/>
    <mergeCell ref="N258:Q258"/>
    <mergeCell ref="C237:N237"/>
    <mergeCell ref="C238:N238"/>
    <mergeCell ref="C239:N239"/>
    <mergeCell ref="C240:N240"/>
    <mergeCell ref="C242:N242"/>
    <mergeCell ref="C243:N243"/>
    <mergeCell ref="C244:N244"/>
    <mergeCell ref="C245:N245"/>
    <mergeCell ref="C246:N246"/>
    <mergeCell ref="C241:D241"/>
    <mergeCell ref="J57:L57"/>
    <mergeCell ref="D73:L73"/>
    <mergeCell ref="M73:O73"/>
    <mergeCell ref="C247:N247"/>
    <mergeCell ref="C248:N248"/>
    <mergeCell ref="C249:N249"/>
    <mergeCell ref="C251:N251"/>
    <mergeCell ref="C250:D250"/>
    <mergeCell ref="C257:F257"/>
    <mergeCell ref="I257:L257"/>
    <mergeCell ref="N257:Q257"/>
    <mergeCell ref="C214:P214"/>
    <mergeCell ref="C215:P215"/>
    <mergeCell ref="C216:P216"/>
    <mergeCell ref="C217:N217"/>
    <mergeCell ref="C219:N219"/>
    <mergeCell ref="C220:N220"/>
    <mergeCell ref="C218:D218"/>
    <mergeCell ref="C221:N221"/>
    <mergeCell ref="C222:N222"/>
    <mergeCell ref="C223:N223"/>
    <mergeCell ref="C224:N224"/>
    <mergeCell ref="C225:N225"/>
    <mergeCell ref="C226:N226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59" fitToHeight="4" orientation="portrait"/>
  <headerFooter differentFirst="1">
    <oddHeader>&amp;C&amp;"Arial,Negrita"&amp;14INSTITUTO MUNICIPAL DE LAS MUJERES  
&amp;10NOTAS A LOS ESTADOS FINANCIEROS
AL 31 DE DICIEMBRE DE 2020</oddHeader>
    <firstFooter>&amp;C“Bajo protesta de decir verdad declaramos que los Estados Financieros y sus notas, son razonablemente correctos y son responsabilidad del emisor.” 
 Sello Digital: 3510100000202000004toTrimestre000020210120160037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customWidth="1" style="91"/>
    <col min="2" max="2" width="19.1640625" customWidth="1" style="91"/>
    <col min="3" max="3" width="44.6640625" customWidth="1" style="91"/>
    <col min="4" max="4" width="77.6640625" customWidth="1" style="91"/>
    <col min="5" max="5" width="45.1640625" customWidth="1" style="91"/>
    <col min="6" max="6" bestFit="1" width="52.6640625" customWidth="1" style="91"/>
    <col min="7" max="16384" width="12" customWidth="1" style="91"/>
  </cols>
  <sheetData>
    <row r="1" ht="21">
      <c r="B1" s="233" t="s">
        <v>0</v>
      </c>
      <c r="C1" s="233"/>
      <c r="D1" s="233"/>
      <c r="E1" s="233"/>
      <c r="F1" s="233"/>
    </row>
    <row r="2" ht="14.25" customHeight="1">
      <c r="B2" s="236" t="s">
        <v>1</v>
      </c>
      <c r="C2" s="236"/>
      <c r="D2" s="236"/>
      <c r="E2" s="236"/>
      <c r="F2" s="236"/>
    </row>
    <row r="3" ht="14.25" customHeight="1">
      <c r="B3" s="236" t="s">
        <v>2</v>
      </c>
      <c r="C3" s="236"/>
      <c r="D3" s="236"/>
      <c r="E3" s="236"/>
      <c r="F3" s="236"/>
    </row>
    <row r="4" ht="18.75" customHeight="1"/>
    <row r="5" ht="17.25" customHeight="1">
      <c r="B5" s="92" t="s">
        <v>3</v>
      </c>
      <c r="C5" s="234" t="s">
        <v>4</v>
      </c>
      <c r="D5" s="234"/>
      <c r="E5" s="234"/>
      <c r="F5" s="234"/>
    </row>
    <row r="6" ht="17.25" customHeight="1">
      <c r="C6" s="234"/>
      <c r="D6" s="234"/>
      <c r="E6" s="234"/>
      <c r="F6" s="234"/>
    </row>
    <row r="7" ht="15.75" customHeight="1"/>
    <row r="8" ht="21.75" customHeight="1">
      <c r="B8" s="235" t="s">
        <v>5</v>
      </c>
      <c r="C8" s="235"/>
      <c r="D8" s="235"/>
      <c r="E8" s="235"/>
      <c r="F8" s="235"/>
    </row>
    <row r="9" ht="17.25" customHeight="1" s="94" customFormat="1">
      <c r="B9" s="93" t="s">
        <v>6</v>
      </c>
      <c r="C9" s="93" t="s">
        <v>7</v>
      </c>
      <c r="D9" s="93" t="s">
        <v>8</v>
      </c>
      <c r="E9" s="93" t="s">
        <v>9</v>
      </c>
      <c r="F9" s="93" t="s">
        <v>10</v>
      </c>
    </row>
    <row r="10" ht="15.75" customHeight="1">
      <c r="B10" s="237" t="s">
        <v>11</v>
      </c>
      <c r="C10" s="231" t="s">
        <v>12</v>
      </c>
      <c r="D10" s="95" t="s">
        <v>13</v>
      </c>
      <c r="E10" s="96" t="s">
        <v>14</v>
      </c>
      <c r="F10" s="96" t="s">
        <v>14</v>
      </c>
    </row>
    <row r="11" ht="15.75" customHeight="1">
      <c r="B11" s="237"/>
      <c r="C11" s="231"/>
      <c r="D11" s="95" t="s">
        <v>15</v>
      </c>
      <c r="E11" s="96" t="s">
        <v>16</v>
      </c>
      <c r="F11" s="96" t="s">
        <v>16</v>
      </c>
    </row>
    <row r="12" ht="23.25" customHeight="1">
      <c r="B12" s="93" t="s">
        <v>17</v>
      </c>
      <c r="C12" s="97" t="s">
        <v>18</v>
      </c>
      <c r="D12" s="95" t="s">
        <v>19</v>
      </c>
      <c r="E12" s="96" t="s">
        <v>20</v>
      </c>
      <c r="F12" s="96" t="s">
        <v>21</v>
      </c>
    </row>
    <row r="13" ht="15" customHeight="1">
      <c r="B13" s="237" t="s">
        <v>22</v>
      </c>
      <c r="C13" s="231" t="s">
        <v>23</v>
      </c>
      <c r="D13" s="95" t="s">
        <v>24</v>
      </c>
      <c r="E13" s="96" t="s">
        <v>25</v>
      </c>
      <c r="F13" s="96" t="s">
        <v>26</v>
      </c>
    </row>
    <row r="14" ht="15" customHeight="1">
      <c r="B14" s="237"/>
      <c r="C14" s="231"/>
      <c r="D14" s="95" t="s">
        <v>27</v>
      </c>
      <c r="E14" s="96" t="s">
        <v>28</v>
      </c>
      <c r="F14" s="96" t="s">
        <v>29</v>
      </c>
    </row>
    <row r="15" ht="15" customHeight="1">
      <c r="B15" s="237"/>
      <c r="C15" s="231"/>
      <c r="D15" s="95" t="s">
        <v>30</v>
      </c>
      <c r="E15" s="96" t="s">
        <v>31</v>
      </c>
      <c r="F15" s="96" t="s">
        <v>32</v>
      </c>
    </row>
    <row r="16" ht="15" customHeight="1">
      <c r="B16" s="237"/>
      <c r="C16" s="231"/>
      <c r="D16" s="95" t="s">
        <v>33</v>
      </c>
      <c r="E16" s="96" t="s">
        <v>34</v>
      </c>
      <c r="F16" s="96" t="s">
        <v>35</v>
      </c>
    </row>
    <row r="17" ht="23.25" customHeight="1">
      <c r="B17" s="93" t="s">
        <v>36</v>
      </c>
      <c r="C17" s="97" t="s">
        <v>37</v>
      </c>
      <c r="D17" s="95" t="s">
        <v>38</v>
      </c>
      <c r="E17" s="96" t="s">
        <v>39</v>
      </c>
      <c r="F17" s="96" t="s">
        <v>40</v>
      </c>
    </row>
    <row r="18" ht="23.25" customHeight="1">
      <c r="B18" s="93" t="s">
        <v>41</v>
      </c>
      <c r="C18" s="97" t="s">
        <v>42</v>
      </c>
      <c r="D18" s="95" t="s">
        <v>43</v>
      </c>
      <c r="E18" s="96" t="s">
        <v>44</v>
      </c>
      <c r="F18" s="96" t="s">
        <v>45</v>
      </c>
    </row>
    <row r="19" ht="23.25" customHeight="1">
      <c r="B19" s="93" t="s">
        <v>46</v>
      </c>
      <c r="C19" s="97" t="s">
        <v>47</v>
      </c>
      <c r="D19" s="95" t="s">
        <v>48</v>
      </c>
      <c r="E19" s="96" t="s">
        <v>49</v>
      </c>
      <c r="F19" s="96" t="s">
        <v>50</v>
      </c>
    </row>
    <row r="20">
      <c r="B20" s="98"/>
      <c r="C20" s="98"/>
      <c r="D20" s="98"/>
      <c r="E20" s="98"/>
      <c r="F20" s="98"/>
    </row>
    <row r="21" ht="21.75" customHeight="1">
      <c r="B21" s="235" t="s">
        <v>51</v>
      </c>
      <c r="C21" s="235"/>
      <c r="D21" s="235"/>
      <c r="E21" s="235"/>
      <c r="F21" s="235"/>
    </row>
    <row r="22" ht="17.25" customHeight="1" s="94" customFormat="1">
      <c r="B22" s="93" t="s">
        <v>6</v>
      </c>
      <c r="C22" s="93" t="s">
        <v>7</v>
      </c>
      <c r="D22" s="93" t="s">
        <v>8</v>
      </c>
      <c r="E22" s="93" t="s">
        <v>9</v>
      </c>
      <c r="F22" s="93" t="s">
        <v>10</v>
      </c>
    </row>
    <row r="23" ht="15" customHeight="1">
      <c r="B23" s="237" t="s">
        <v>52</v>
      </c>
      <c r="C23" s="231" t="s">
        <v>53</v>
      </c>
      <c r="D23" s="232" t="s">
        <v>54</v>
      </c>
      <c r="E23" s="96" t="s">
        <v>55</v>
      </c>
      <c r="F23" s="96" t="s">
        <v>56</v>
      </c>
    </row>
    <row r="24" ht="15" customHeight="1">
      <c r="B24" s="237"/>
      <c r="C24" s="231"/>
      <c r="D24" s="232"/>
      <c r="E24" s="96" t="s">
        <v>57</v>
      </c>
      <c r="F24" s="96" t="s">
        <v>58</v>
      </c>
    </row>
    <row r="25" ht="15" customHeight="1">
      <c r="B25" s="237"/>
      <c r="C25" s="231"/>
      <c r="D25" s="232"/>
      <c r="E25" s="96" t="s">
        <v>59</v>
      </c>
      <c r="F25" s="96" t="s">
        <v>60</v>
      </c>
    </row>
    <row r="26" ht="15" customHeight="1">
      <c r="B26" s="237" t="s">
        <v>61</v>
      </c>
      <c r="C26" s="231" t="s">
        <v>62</v>
      </c>
      <c r="D26" s="232" t="s">
        <v>63</v>
      </c>
      <c r="E26" s="96" t="s">
        <v>64</v>
      </c>
      <c r="F26" s="96" t="s">
        <v>65</v>
      </c>
    </row>
    <row r="27" ht="15" customHeight="1">
      <c r="B27" s="237"/>
      <c r="C27" s="231"/>
      <c r="D27" s="232"/>
      <c r="E27" s="96" t="s">
        <v>66</v>
      </c>
      <c r="F27" s="96" t="s">
        <v>67</v>
      </c>
    </row>
    <row r="28" ht="15" customHeight="1">
      <c r="B28" s="237"/>
      <c r="C28" s="231"/>
      <c r="D28" s="232"/>
      <c r="E28" s="96" t="s">
        <v>68</v>
      </c>
      <c r="F28" s="96" t="s">
        <v>69</v>
      </c>
    </row>
    <row r="29" ht="15" customHeight="1">
      <c r="B29" s="237" t="s">
        <v>70</v>
      </c>
      <c r="C29" s="231" t="s">
        <v>71</v>
      </c>
      <c r="D29" s="232" t="s">
        <v>72</v>
      </c>
      <c r="E29" s="96" t="s">
        <v>73</v>
      </c>
      <c r="F29" s="96" t="s">
        <v>74</v>
      </c>
    </row>
    <row r="30" ht="15" customHeight="1">
      <c r="B30" s="237"/>
      <c r="C30" s="231"/>
      <c r="D30" s="232"/>
      <c r="E30" s="96" t="s">
        <v>75</v>
      </c>
      <c r="F30" s="96" t="s">
        <v>76</v>
      </c>
    </row>
    <row r="31" ht="15" customHeight="1">
      <c r="B31" s="237"/>
      <c r="C31" s="231"/>
      <c r="D31" s="232"/>
      <c r="E31" s="96" t="s">
        <v>77</v>
      </c>
      <c r="F31" s="96" t="s">
        <v>78</v>
      </c>
    </row>
    <row r="32" ht="15.75">
      <c r="B32" s="99"/>
      <c r="C32" s="100"/>
      <c r="D32" s="100"/>
      <c r="E32" s="101"/>
      <c r="F32" s="101"/>
    </row>
    <row r="33" ht="21.75" customHeight="1">
      <c r="B33" s="235" t="s">
        <v>79</v>
      </c>
      <c r="C33" s="235"/>
      <c r="D33" s="235"/>
      <c r="E33" s="235"/>
      <c r="F33" s="235"/>
    </row>
    <row r="34" ht="17.25" customHeight="1" s="94" customFormat="1">
      <c r="B34" s="93" t="s">
        <v>6</v>
      </c>
      <c r="C34" s="93" t="s">
        <v>7</v>
      </c>
      <c r="D34" s="93" t="s">
        <v>8</v>
      </c>
      <c r="E34" s="93" t="s">
        <v>9</v>
      </c>
      <c r="F34" s="93" t="s">
        <v>10</v>
      </c>
    </row>
    <row r="35" ht="42" customHeight="1">
      <c r="B35" s="93" t="s">
        <v>80</v>
      </c>
      <c r="C35" s="97" t="s">
        <v>81</v>
      </c>
      <c r="D35" s="95" t="s">
        <v>82</v>
      </c>
      <c r="E35" s="96" t="s">
        <v>83</v>
      </c>
      <c r="F35" s="96" t="s">
        <v>84</v>
      </c>
    </row>
    <row r="36" ht="42" customHeight="1">
      <c r="B36" s="93" t="s">
        <v>85</v>
      </c>
      <c r="C36" s="97" t="s">
        <v>86</v>
      </c>
      <c r="D36" s="95" t="s">
        <v>87</v>
      </c>
      <c r="E36" s="96" t="s">
        <v>88</v>
      </c>
      <c r="F36" s="96" t="s">
        <v>89</v>
      </c>
    </row>
    <row r="37" ht="65.25" customHeight="1">
      <c r="B37" s="93" t="s">
        <v>90</v>
      </c>
      <c r="C37" s="97" t="s">
        <v>91</v>
      </c>
      <c r="D37" s="95" t="s">
        <v>92</v>
      </c>
      <c r="E37" s="96" t="s">
        <v>93</v>
      </c>
      <c r="F37" s="96" t="s">
        <v>94</v>
      </c>
    </row>
  </sheetData>
  <mergeCells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 Desglose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2021-01-18T20:39:41Z</cp:lastPrinted>
  <dcterms:created xsi:type="dcterms:W3CDTF">2017-02-28T18:38:56Z</dcterms:created>
  <dcterms:modified xsi:type="dcterms:W3CDTF">2021-01-19T00:50:08Z</dcterms:modified>
</cp:coreProperties>
</file>